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2023\TRSA_Safety\Prep\"/>
    </mc:Choice>
  </mc:AlternateContent>
  <xr:revisionPtr revIDLastSave="0" documentId="13_ncr:48009_{49C99175-4D62-4075-B5F8-66D893A53011}" xr6:coauthVersionLast="47" xr6:coauthVersionMax="47" xr10:uidLastSave="{00000000-0000-0000-0000-000000000000}"/>
  <workbookProtection workbookAlgorithmName="SHA-512" workbookHashValue="6qXkoGy7kmRRrzTBU9W+0vv+rklsRJUr9fzVQOQ0H1ZmNRC25CM1MoTDDkHIQFBCnAbMXKR5bjP72b8Ki0npUQ==" workbookSaltValue="fd6DNr8ZCiAdrHHksSehjg==" workbookSpinCount="100000" lockStructure="1"/>
  <bookViews>
    <workbookView xWindow="-120" yWindow="-120" windowWidth="29040" windowHeight="15720"/>
  </bookViews>
  <sheets>
    <sheet name="Company Info" sheetId="1" r:id="rId1"/>
    <sheet name="Safety Information by facility" sheetId="3" r:id="rId2"/>
    <sheet name="Data Horizontal" sheetId="4" state="hidden" r:id="rId3"/>
  </sheets>
  <externalReferences>
    <externalReference r:id="rId4"/>
  </externalReferences>
  <definedNames>
    <definedName name="ADDR1">'Company Info'!$C$11</definedName>
    <definedName name="ADDR2">'Company Info'!$C$12</definedName>
    <definedName name="City">'Company Info'!$C$13</definedName>
    <definedName name="Company">'Company Info'!$C$10</definedName>
    <definedName name="EMAIL">'Company Info'!$C$18</definedName>
    <definedName name="Fax">'Company Info'!$C$17</definedName>
    <definedName name="ID">'Safety Information by facility'!$C$2</definedName>
    <definedName name="NAME">'Company Info'!$C$9</definedName>
    <definedName name="OLE_LINK1" localSheetId="1">'Safety Information by facility'!$B$21</definedName>
    <definedName name="PHONE">'Company Info'!$C$16</definedName>
    <definedName name="_xlnm.Print_Area" localSheetId="0">'Company Info'!$A$1:$G$21</definedName>
    <definedName name="_xlnm.Print_Area" localSheetId="1">'Safety Information by facility'!$1:$28</definedName>
    <definedName name="_xlnm.Print_Titles" localSheetId="1">'Safety Information by facility'!$A:$A</definedName>
    <definedName name="State">'Company Info'!$C$14</definedName>
    <definedName name="YesNoList">'[1]Exec Comp'!$N$2:$N$6</definedName>
    <definedName name="ZipCode">'Company Info'!$C$15</definedName>
  </definedNames>
  <calcPr calcId="191029" fullCalcOnLoad="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7" i="4" l="1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A186" i="4"/>
  <c r="A187" i="4"/>
  <c r="S254" i="4"/>
  <c r="R254" i="4"/>
  <c r="Q254" i="4"/>
  <c r="P254" i="4"/>
  <c r="O254" i="4"/>
  <c r="N254" i="4"/>
  <c r="M254" i="4"/>
  <c r="L254" i="4"/>
  <c r="K254" i="4"/>
  <c r="J254" i="4"/>
  <c r="I254" i="4"/>
  <c r="H254" i="4"/>
  <c r="G254" i="4"/>
  <c r="F254" i="4"/>
  <c r="E254" i="4"/>
  <c r="D254" i="4"/>
  <c r="C254" i="4"/>
  <c r="S253" i="4"/>
  <c r="R253" i="4"/>
  <c r="Q253" i="4"/>
  <c r="P253" i="4"/>
  <c r="O253" i="4"/>
  <c r="N253" i="4"/>
  <c r="M253" i="4"/>
  <c r="L253" i="4"/>
  <c r="K253" i="4"/>
  <c r="J253" i="4"/>
  <c r="I253" i="4"/>
  <c r="H253" i="4"/>
  <c r="G253" i="4"/>
  <c r="F253" i="4"/>
  <c r="E253" i="4"/>
  <c r="D253" i="4"/>
  <c r="C253" i="4"/>
  <c r="S252" i="4"/>
  <c r="R252" i="4"/>
  <c r="Q252" i="4"/>
  <c r="P252" i="4"/>
  <c r="O252" i="4"/>
  <c r="N252" i="4"/>
  <c r="M252" i="4"/>
  <c r="L252" i="4"/>
  <c r="K252" i="4"/>
  <c r="J252" i="4"/>
  <c r="I252" i="4"/>
  <c r="H252" i="4"/>
  <c r="G252" i="4"/>
  <c r="F252" i="4"/>
  <c r="E252" i="4"/>
  <c r="D252" i="4"/>
  <c r="C252" i="4"/>
  <c r="S251" i="4"/>
  <c r="R251" i="4"/>
  <c r="Q251" i="4"/>
  <c r="P251" i="4"/>
  <c r="O251" i="4"/>
  <c r="N251" i="4"/>
  <c r="M251" i="4"/>
  <c r="L251" i="4"/>
  <c r="K251" i="4"/>
  <c r="J251" i="4"/>
  <c r="I251" i="4"/>
  <c r="H251" i="4"/>
  <c r="G251" i="4"/>
  <c r="F251" i="4"/>
  <c r="E251" i="4"/>
  <c r="D251" i="4"/>
  <c r="C251" i="4"/>
  <c r="S250" i="4"/>
  <c r="R250" i="4"/>
  <c r="Q250" i="4"/>
  <c r="P250" i="4"/>
  <c r="O250" i="4"/>
  <c r="N250" i="4"/>
  <c r="M250" i="4"/>
  <c r="L250" i="4"/>
  <c r="K250" i="4"/>
  <c r="J250" i="4"/>
  <c r="I250" i="4"/>
  <c r="H250" i="4"/>
  <c r="G250" i="4"/>
  <c r="F250" i="4"/>
  <c r="E250" i="4"/>
  <c r="D250" i="4"/>
  <c r="C250" i="4"/>
  <c r="S249" i="4"/>
  <c r="R249" i="4"/>
  <c r="Q249" i="4"/>
  <c r="P249" i="4"/>
  <c r="O249" i="4"/>
  <c r="N249" i="4"/>
  <c r="M249" i="4"/>
  <c r="L249" i="4"/>
  <c r="K249" i="4"/>
  <c r="J249" i="4"/>
  <c r="I249" i="4"/>
  <c r="H249" i="4"/>
  <c r="G249" i="4"/>
  <c r="F249" i="4"/>
  <c r="E249" i="4"/>
  <c r="D249" i="4"/>
  <c r="C249" i="4"/>
  <c r="S248" i="4"/>
  <c r="R248" i="4"/>
  <c r="Q248" i="4"/>
  <c r="P248" i="4"/>
  <c r="O248" i="4"/>
  <c r="N248" i="4"/>
  <c r="M248" i="4"/>
  <c r="L248" i="4"/>
  <c r="K248" i="4"/>
  <c r="J248" i="4"/>
  <c r="I248" i="4"/>
  <c r="H248" i="4"/>
  <c r="G248" i="4"/>
  <c r="F248" i="4"/>
  <c r="E248" i="4"/>
  <c r="D248" i="4"/>
  <c r="C248" i="4"/>
  <c r="S247" i="4"/>
  <c r="R247" i="4"/>
  <c r="Q247" i="4"/>
  <c r="P247" i="4"/>
  <c r="O247" i="4"/>
  <c r="N247" i="4"/>
  <c r="M247" i="4"/>
  <c r="L247" i="4"/>
  <c r="K247" i="4"/>
  <c r="J247" i="4"/>
  <c r="I247" i="4"/>
  <c r="H247" i="4"/>
  <c r="G247" i="4"/>
  <c r="F247" i="4"/>
  <c r="E247" i="4"/>
  <c r="D247" i="4"/>
  <c r="C247" i="4"/>
  <c r="S246" i="4"/>
  <c r="R246" i="4"/>
  <c r="Q246" i="4"/>
  <c r="P246" i="4"/>
  <c r="O246" i="4"/>
  <c r="N246" i="4"/>
  <c r="M246" i="4"/>
  <c r="L246" i="4"/>
  <c r="K246" i="4"/>
  <c r="J246" i="4"/>
  <c r="I246" i="4"/>
  <c r="H246" i="4"/>
  <c r="G246" i="4"/>
  <c r="F246" i="4"/>
  <c r="E246" i="4"/>
  <c r="D246" i="4"/>
  <c r="C246" i="4"/>
  <c r="S245" i="4"/>
  <c r="R245" i="4"/>
  <c r="Q245" i="4"/>
  <c r="P245" i="4"/>
  <c r="O245" i="4"/>
  <c r="N245" i="4"/>
  <c r="M245" i="4"/>
  <c r="L245" i="4"/>
  <c r="K245" i="4"/>
  <c r="J245" i="4"/>
  <c r="I245" i="4"/>
  <c r="H245" i="4"/>
  <c r="G245" i="4"/>
  <c r="F245" i="4"/>
  <c r="E245" i="4"/>
  <c r="D245" i="4"/>
  <c r="C245" i="4"/>
  <c r="S244" i="4"/>
  <c r="R244" i="4"/>
  <c r="Q244" i="4"/>
  <c r="P244" i="4"/>
  <c r="O244" i="4"/>
  <c r="N244" i="4"/>
  <c r="M244" i="4"/>
  <c r="L244" i="4"/>
  <c r="K244" i="4"/>
  <c r="J244" i="4"/>
  <c r="I244" i="4"/>
  <c r="H244" i="4"/>
  <c r="G244" i="4"/>
  <c r="F244" i="4"/>
  <c r="E244" i="4"/>
  <c r="D244" i="4"/>
  <c r="C244" i="4"/>
  <c r="S243" i="4"/>
  <c r="R243" i="4"/>
  <c r="Q243" i="4"/>
  <c r="P243" i="4"/>
  <c r="O243" i="4"/>
  <c r="N243" i="4"/>
  <c r="M243" i="4"/>
  <c r="L243" i="4"/>
  <c r="K243" i="4"/>
  <c r="J243" i="4"/>
  <c r="I243" i="4"/>
  <c r="H243" i="4"/>
  <c r="G243" i="4"/>
  <c r="F243" i="4"/>
  <c r="E243" i="4"/>
  <c r="D243" i="4"/>
  <c r="C243" i="4"/>
  <c r="S242" i="4"/>
  <c r="R242" i="4"/>
  <c r="Q242" i="4"/>
  <c r="P242" i="4"/>
  <c r="O242" i="4"/>
  <c r="N242" i="4"/>
  <c r="M242" i="4"/>
  <c r="L242" i="4"/>
  <c r="K242" i="4"/>
  <c r="J242" i="4"/>
  <c r="I242" i="4"/>
  <c r="H242" i="4"/>
  <c r="G242" i="4"/>
  <c r="F242" i="4"/>
  <c r="E242" i="4"/>
  <c r="D242" i="4"/>
  <c r="C242" i="4"/>
  <c r="S241" i="4"/>
  <c r="R241" i="4"/>
  <c r="Q241" i="4"/>
  <c r="P241" i="4"/>
  <c r="O241" i="4"/>
  <c r="N241" i="4"/>
  <c r="M241" i="4"/>
  <c r="L241" i="4"/>
  <c r="K241" i="4"/>
  <c r="J241" i="4"/>
  <c r="I241" i="4"/>
  <c r="H241" i="4"/>
  <c r="G241" i="4"/>
  <c r="F241" i="4"/>
  <c r="E241" i="4"/>
  <c r="D241" i="4"/>
  <c r="C241" i="4"/>
  <c r="S240" i="4"/>
  <c r="R240" i="4"/>
  <c r="Q240" i="4"/>
  <c r="P240" i="4"/>
  <c r="O240" i="4"/>
  <c r="N240" i="4"/>
  <c r="M240" i="4"/>
  <c r="L240" i="4"/>
  <c r="K240" i="4"/>
  <c r="J240" i="4"/>
  <c r="I240" i="4"/>
  <c r="H240" i="4"/>
  <c r="G240" i="4"/>
  <c r="F240" i="4"/>
  <c r="E240" i="4"/>
  <c r="D240" i="4"/>
  <c r="C240" i="4"/>
  <c r="S239" i="4"/>
  <c r="R239" i="4"/>
  <c r="Q239" i="4"/>
  <c r="P239" i="4"/>
  <c r="O239" i="4"/>
  <c r="N239" i="4"/>
  <c r="M239" i="4"/>
  <c r="L239" i="4"/>
  <c r="K239" i="4"/>
  <c r="J239" i="4"/>
  <c r="I239" i="4"/>
  <c r="H239" i="4"/>
  <c r="G239" i="4"/>
  <c r="F239" i="4"/>
  <c r="E239" i="4"/>
  <c r="D239" i="4"/>
  <c r="C239" i="4"/>
  <c r="S238" i="4"/>
  <c r="R238" i="4"/>
  <c r="Q238" i="4"/>
  <c r="P238" i="4"/>
  <c r="O238" i="4"/>
  <c r="N238" i="4"/>
  <c r="M238" i="4"/>
  <c r="L238" i="4"/>
  <c r="K238" i="4"/>
  <c r="J238" i="4"/>
  <c r="I238" i="4"/>
  <c r="H238" i="4"/>
  <c r="G238" i="4"/>
  <c r="F238" i="4"/>
  <c r="E238" i="4"/>
  <c r="D238" i="4"/>
  <c r="C238" i="4"/>
  <c r="S237" i="4"/>
  <c r="R237" i="4"/>
  <c r="Q237" i="4"/>
  <c r="P237" i="4"/>
  <c r="O237" i="4"/>
  <c r="N237" i="4"/>
  <c r="M237" i="4"/>
  <c r="L237" i="4"/>
  <c r="K237" i="4"/>
  <c r="J237" i="4"/>
  <c r="I237" i="4"/>
  <c r="H237" i="4"/>
  <c r="G237" i="4"/>
  <c r="F237" i="4"/>
  <c r="E237" i="4"/>
  <c r="D237" i="4"/>
  <c r="C237" i="4"/>
  <c r="S236" i="4"/>
  <c r="R236" i="4"/>
  <c r="Q236" i="4"/>
  <c r="P236" i="4"/>
  <c r="O236" i="4"/>
  <c r="N236" i="4"/>
  <c r="M236" i="4"/>
  <c r="L236" i="4"/>
  <c r="K236" i="4"/>
  <c r="J236" i="4"/>
  <c r="I236" i="4"/>
  <c r="H236" i="4"/>
  <c r="G236" i="4"/>
  <c r="F236" i="4"/>
  <c r="E236" i="4"/>
  <c r="D236" i="4"/>
  <c r="C236" i="4"/>
  <c r="S235" i="4"/>
  <c r="R235" i="4"/>
  <c r="Q235" i="4"/>
  <c r="P235" i="4"/>
  <c r="O235" i="4"/>
  <c r="N235" i="4"/>
  <c r="M235" i="4"/>
  <c r="L235" i="4"/>
  <c r="K235" i="4"/>
  <c r="J235" i="4"/>
  <c r="I235" i="4"/>
  <c r="H235" i="4"/>
  <c r="G235" i="4"/>
  <c r="F235" i="4"/>
  <c r="E235" i="4"/>
  <c r="D235" i="4"/>
  <c r="C235" i="4"/>
  <c r="S234" i="4"/>
  <c r="R234" i="4"/>
  <c r="Q234" i="4"/>
  <c r="P234" i="4"/>
  <c r="O234" i="4"/>
  <c r="N234" i="4"/>
  <c r="M234" i="4"/>
  <c r="L234" i="4"/>
  <c r="K234" i="4"/>
  <c r="J234" i="4"/>
  <c r="I234" i="4"/>
  <c r="H234" i="4"/>
  <c r="G234" i="4"/>
  <c r="F234" i="4"/>
  <c r="E234" i="4"/>
  <c r="D234" i="4"/>
  <c r="C234" i="4"/>
  <c r="S233" i="4"/>
  <c r="R233" i="4"/>
  <c r="Q233" i="4"/>
  <c r="P233" i="4"/>
  <c r="O233" i="4"/>
  <c r="N233" i="4"/>
  <c r="M233" i="4"/>
  <c r="L233" i="4"/>
  <c r="K233" i="4"/>
  <c r="J233" i="4"/>
  <c r="I233" i="4"/>
  <c r="H233" i="4"/>
  <c r="G233" i="4"/>
  <c r="F233" i="4"/>
  <c r="E233" i="4"/>
  <c r="D233" i="4"/>
  <c r="C233" i="4"/>
  <c r="S232" i="4"/>
  <c r="R232" i="4"/>
  <c r="Q232" i="4"/>
  <c r="P232" i="4"/>
  <c r="O232" i="4"/>
  <c r="N232" i="4"/>
  <c r="M232" i="4"/>
  <c r="L232" i="4"/>
  <c r="K232" i="4"/>
  <c r="J232" i="4"/>
  <c r="I232" i="4"/>
  <c r="H232" i="4"/>
  <c r="G232" i="4"/>
  <c r="F232" i="4"/>
  <c r="E232" i="4"/>
  <c r="D232" i="4"/>
  <c r="C232" i="4"/>
  <c r="S231" i="4"/>
  <c r="R231" i="4"/>
  <c r="Q231" i="4"/>
  <c r="P231" i="4"/>
  <c r="O231" i="4"/>
  <c r="N231" i="4"/>
  <c r="M231" i="4"/>
  <c r="L231" i="4"/>
  <c r="K231" i="4"/>
  <c r="J231" i="4"/>
  <c r="I231" i="4"/>
  <c r="H231" i="4"/>
  <c r="G231" i="4"/>
  <c r="F231" i="4"/>
  <c r="E231" i="4"/>
  <c r="D231" i="4"/>
  <c r="C231" i="4"/>
  <c r="S230" i="4"/>
  <c r="R230" i="4"/>
  <c r="Q230" i="4"/>
  <c r="P230" i="4"/>
  <c r="O230" i="4"/>
  <c r="N230" i="4"/>
  <c r="M230" i="4"/>
  <c r="L230" i="4"/>
  <c r="K230" i="4"/>
  <c r="J230" i="4"/>
  <c r="I230" i="4"/>
  <c r="H230" i="4"/>
  <c r="G230" i="4"/>
  <c r="F230" i="4"/>
  <c r="E230" i="4"/>
  <c r="D230" i="4"/>
  <c r="C230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D229" i="4"/>
  <c r="C229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C228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D227" i="4"/>
  <c r="C227" i="4"/>
  <c r="S226" i="4"/>
  <c r="R226" i="4"/>
  <c r="Q226" i="4"/>
  <c r="P226" i="4"/>
  <c r="O226" i="4"/>
  <c r="N226" i="4"/>
  <c r="M226" i="4"/>
  <c r="L226" i="4"/>
  <c r="K226" i="4"/>
  <c r="J226" i="4"/>
  <c r="I226" i="4"/>
  <c r="H226" i="4"/>
  <c r="G226" i="4"/>
  <c r="F226" i="4"/>
  <c r="E226" i="4"/>
  <c r="D226" i="4"/>
  <c r="C226" i="4"/>
  <c r="S225" i="4"/>
  <c r="R225" i="4"/>
  <c r="Q225" i="4"/>
  <c r="P225" i="4"/>
  <c r="O225" i="4"/>
  <c r="N225" i="4"/>
  <c r="M225" i="4"/>
  <c r="L225" i="4"/>
  <c r="K225" i="4"/>
  <c r="J225" i="4"/>
  <c r="I225" i="4"/>
  <c r="H225" i="4"/>
  <c r="G225" i="4"/>
  <c r="F225" i="4"/>
  <c r="E225" i="4"/>
  <c r="D225" i="4"/>
  <c r="C225" i="4"/>
  <c r="S224" i="4"/>
  <c r="R224" i="4"/>
  <c r="Q224" i="4"/>
  <c r="P224" i="4"/>
  <c r="O224" i="4"/>
  <c r="N224" i="4"/>
  <c r="M224" i="4"/>
  <c r="L224" i="4"/>
  <c r="K224" i="4"/>
  <c r="J224" i="4"/>
  <c r="I224" i="4"/>
  <c r="H224" i="4"/>
  <c r="G224" i="4"/>
  <c r="F224" i="4"/>
  <c r="E224" i="4"/>
  <c r="D224" i="4"/>
  <c r="C224" i="4"/>
  <c r="S223" i="4"/>
  <c r="R223" i="4"/>
  <c r="Q223" i="4"/>
  <c r="P223" i="4"/>
  <c r="O223" i="4"/>
  <c r="N223" i="4"/>
  <c r="M223" i="4"/>
  <c r="L223" i="4"/>
  <c r="K223" i="4"/>
  <c r="J223" i="4"/>
  <c r="I223" i="4"/>
  <c r="H223" i="4"/>
  <c r="G223" i="4"/>
  <c r="F223" i="4"/>
  <c r="E223" i="4"/>
  <c r="D223" i="4"/>
  <c r="C223" i="4"/>
  <c r="S222" i="4"/>
  <c r="R222" i="4"/>
  <c r="Q222" i="4"/>
  <c r="P222" i="4"/>
  <c r="O222" i="4"/>
  <c r="N222" i="4"/>
  <c r="M222" i="4"/>
  <c r="L222" i="4"/>
  <c r="K222" i="4"/>
  <c r="J222" i="4"/>
  <c r="I222" i="4"/>
  <c r="H222" i="4"/>
  <c r="G222" i="4"/>
  <c r="F222" i="4"/>
  <c r="E222" i="4"/>
  <c r="D222" i="4"/>
  <c r="C222" i="4"/>
  <c r="S221" i="4"/>
  <c r="R221" i="4"/>
  <c r="Q221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D221" i="4"/>
  <c r="C221" i="4"/>
  <c r="S220" i="4"/>
  <c r="R220" i="4"/>
  <c r="Q220" i="4"/>
  <c r="P220" i="4"/>
  <c r="O220" i="4"/>
  <c r="N220" i="4"/>
  <c r="M220" i="4"/>
  <c r="L220" i="4"/>
  <c r="K220" i="4"/>
  <c r="J220" i="4"/>
  <c r="I220" i="4"/>
  <c r="H220" i="4"/>
  <c r="G220" i="4"/>
  <c r="F220" i="4"/>
  <c r="E220" i="4"/>
  <c r="D220" i="4"/>
  <c r="C220" i="4"/>
  <c r="S219" i="4"/>
  <c r="R219" i="4"/>
  <c r="Q219" i="4"/>
  <c r="P219" i="4"/>
  <c r="O219" i="4"/>
  <c r="N219" i="4"/>
  <c r="M219" i="4"/>
  <c r="L219" i="4"/>
  <c r="K219" i="4"/>
  <c r="J219" i="4"/>
  <c r="I219" i="4"/>
  <c r="H219" i="4"/>
  <c r="G219" i="4"/>
  <c r="F219" i="4"/>
  <c r="E219" i="4"/>
  <c r="D219" i="4"/>
  <c r="C219" i="4"/>
  <c r="S218" i="4"/>
  <c r="R218" i="4"/>
  <c r="Q218" i="4"/>
  <c r="P218" i="4"/>
  <c r="O218" i="4"/>
  <c r="N218" i="4"/>
  <c r="M218" i="4"/>
  <c r="L218" i="4"/>
  <c r="K218" i="4"/>
  <c r="J218" i="4"/>
  <c r="I218" i="4"/>
  <c r="H218" i="4"/>
  <c r="G218" i="4"/>
  <c r="F218" i="4"/>
  <c r="E218" i="4"/>
  <c r="D218" i="4"/>
  <c r="C218" i="4"/>
  <c r="S217" i="4"/>
  <c r="R217" i="4"/>
  <c r="Q217" i="4"/>
  <c r="P217" i="4"/>
  <c r="O217" i="4"/>
  <c r="N217" i="4"/>
  <c r="M217" i="4"/>
  <c r="L217" i="4"/>
  <c r="K217" i="4"/>
  <c r="J217" i="4"/>
  <c r="I217" i="4"/>
  <c r="H217" i="4"/>
  <c r="G217" i="4"/>
  <c r="F217" i="4"/>
  <c r="E217" i="4"/>
  <c r="D217" i="4"/>
  <c r="C217" i="4"/>
  <c r="S216" i="4"/>
  <c r="R216" i="4"/>
  <c r="Q216" i="4"/>
  <c r="P216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C216" i="4"/>
  <c r="S215" i="4"/>
  <c r="R215" i="4"/>
  <c r="Q215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D215" i="4"/>
  <c r="C215" i="4"/>
  <c r="S214" i="4"/>
  <c r="R214" i="4"/>
  <c r="Q214" i="4"/>
  <c r="P214" i="4"/>
  <c r="O214" i="4"/>
  <c r="N214" i="4"/>
  <c r="M214" i="4"/>
  <c r="L214" i="4"/>
  <c r="K214" i="4"/>
  <c r="J214" i="4"/>
  <c r="I214" i="4"/>
  <c r="H214" i="4"/>
  <c r="G214" i="4"/>
  <c r="F214" i="4"/>
  <c r="E214" i="4"/>
  <c r="D214" i="4"/>
  <c r="C214" i="4"/>
  <c r="S213" i="4"/>
  <c r="R213" i="4"/>
  <c r="Q213" i="4"/>
  <c r="P213" i="4"/>
  <c r="O213" i="4"/>
  <c r="N213" i="4"/>
  <c r="M213" i="4"/>
  <c r="L213" i="4"/>
  <c r="K213" i="4"/>
  <c r="J213" i="4"/>
  <c r="I213" i="4"/>
  <c r="H213" i="4"/>
  <c r="G213" i="4"/>
  <c r="F213" i="4"/>
  <c r="E213" i="4"/>
  <c r="D213" i="4"/>
  <c r="C213" i="4"/>
  <c r="S212" i="4"/>
  <c r="R212" i="4"/>
  <c r="Q212" i="4"/>
  <c r="P212" i="4"/>
  <c r="O212" i="4"/>
  <c r="N212" i="4"/>
  <c r="M212" i="4"/>
  <c r="L212" i="4"/>
  <c r="K212" i="4"/>
  <c r="J212" i="4"/>
  <c r="I212" i="4"/>
  <c r="H212" i="4"/>
  <c r="G212" i="4"/>
  <c r="F212" i="4"/>
  <c r="E212" i="4"/>
  <c r="D212" i="4"/>
  <c r="C212" i="4"/>
  <c r="S211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D211" i="4"/>
  <c r="C211" i="4"/>
  <c r="S210" i="4"/>
  <c r="R210" i="4"/>
  <c r="Q210" i="4"/>
  <c r="P210" i="4"/>
  <c r="O210" i="4"/>
  <c r="N210" i="4"/>
  <c r="M210" i="4"/>
  <c r="L210" i="4"/>
  <c r="K210" i="4"/>
  <c r="J210" i="4"/>
  <c r="I210" i="4"/>
  <c r="H210" i="4"/>
  <c r="G210" i="4"/>
  <c r="F210" i="4"/>
  <c r="E210" i="4"/>
  <c r="D210" i="4"/>
  <c r="C210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S208" i="4"/>
  <c r="R208" i="4"/>
  <c r="Q208" i="4"/>
  <c r="P208" i="4"/>
  <c r="O208" i="4"/>
  <c r="N208" i="4"/>
  <c r="M208" i="4"/>
  <c r="L208" i="4"/>
  <c r="K208" i="4"/>
  <c r="J208" i="4"/>
  <c r="I208" i="4"/>
  <c r="H208" i="4"/>
  <c r="G208" i="4"/>
  <c r="F208" i="4"/>
  <c r="E208" i="4"/>
  <c r="D208" i="4"/>
  <c r="C208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S206" i="4"/>
  <c r="R206" i="4"/>
  <c r="Q206" i="4"/>
  <c r="P206" i="4"/>
  <c r="O206" i="4"/>
  <c r="N206" i="4"/>
  <c r="M206" i="4"/>
  <c r="L206" i="4"/>
  <c r="K206" i="4"/>
  <c r="J206" i="4"/>
  <c r="I206" i="4"/>
  <c r="H206" i="4"/>
  <c r="G206" i="4"/>
  <c r="F206" i="4"/>
  <c r="E206" i="4"/>
  <c r="D206" i="4"/>
  <c r="C206" i="4"/>
  <c r="S205" i="4"/>
  <c r="R205" i="4"/>
  <c r="Q205" i="4"/>
  <c r="P205" i="4"/>
  <c r="O205" i="4"/>
  <c r="N205" i="4"/>
  <c r="M205" i="4"/>
  <c r="L205" i="4"/>
  <c r="K205" i="4"/>
  <c r="J205" i="4"/>
  <c r="I205" i="4"/>
  <c r="H205" i="4"/>
  <c r="G205" i="4"/>
  <c r="F205" i="4"/>
  <c r="E205" i="4"/>
  <c r="D205" i="4"/>
  <c r="C205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G204" i="4"/>
  <c r="F204" i="4"/>
  <c r="E204" i="4"/>
  <c r="D204" i="4"/>
  <c r="C204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C203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E202" i="4"/>
  <c r="D202" i="4"/>
  <c r="C202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D201" i="4"/>
  <c r="C201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C200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S198" i="4"/>
  <c r="R198" i="4"/>
  <c r="Q198" i="4"/>
  <c r="P198" i="4"/>
  <c r="O198" i="4"/>
  <c r="N198" i="4"/>
  <c r="M198" i="4"/>
  <c r="L198" i="4"/>
  <c r="K198" i="4"/>
  <c r="J198" i="4"/>
  <c r="I198" i="4"/>
  <c r="H198" i="4"/>
  <c r="G198" i="4"/>
  <c r="F198" i="4"/>
  <c r="E198" i="4"/>
  <c r="D198" i="4"/>
  <c r="C198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S185" i="4"/>
  <c r="R185" i="4"/>
  <c r="Q185" i="4"/>
  <c r="P185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S184" i="4"/>
  <c r="R184" i="4"/>
  <c r="Q184" i="4"/>
  <c r="P184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S183" i="4"/>
  <c r="R18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S182" i="4"/>
  <c r="R182" i="4"/>
  <c r="Q182" i="4"/>
  <c r="P182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S181" i="4"/>
  <c r="R181" i="4"/>
  <c r="Q181" i="4"/>
  <c r="P181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S180" i="4"/>
  <c r="R180" i="4"/>
  <c r="Q180" i="4"/>
  <c r="P180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S179" i="4"/>
  <c r="R179" i="4"/>
  <c r="Q179" i="4"/>
  <c r="P179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S178" i="4"/>
  <c r="R178" i="4"/>
  <c r="Q178" i="4"/>
  <c r="P178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S177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S176" i="4"/>
  <c r="R176" i="4"/>
  <c r="Q176" i="4"/>
  <c r="P176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S174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S170" i="4"/>
  <c r="R170" i="4"/>
  <c r="Q170" i="4"/>
  <c r="P170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S169" i="4"/>
  <c r="R169" i="4"/>
  <c r="Q169" i="4"/>
  <c r="P169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S168" i="4"/>
  <c r="R168" i="4"/>
  <c r="Q168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S167" i="4"/>
  <c r="R167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S166" i="4"/>
  <c r="R166" i="4"/>
  <c r="Q166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S164" i="4"/>
  <c r="R164" i="4"/>
  <c r="Q164" i="4"/>
  <c r="P164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S163" i="4"/>
  <c r="R163" i="4"/>
  <c r="Q163" i="4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S162" i="4"/>
  <c r="R162" i="4"/>
  <c r="Q162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S161" i="4"/>
  <c r="R161" i="4"/>
  <c r="Q161" i="4"/>
  <c r="P161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S159" i="4"/>
  <c r="R159" i="4"/>
  <c r="Q159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S154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S153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S150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S136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A5" i="4"/>
  <c r="A4" i="4"/>
  <c r="A3" i="4"/>
  <c r="E2" i="4"/>
  <c r="F2" i="4"/>
  <c r="G2" i="4"/>
  <c r="H2" i="4"/>
  <c r="I2" i="4"/>
  <c r="J2" i="4"/>
  <c r="K2" i="4"/>
  <c r="L2" i="4"/>
  <c r="M2" i="4"/>
  <c r="N2" i="4"/>
  <c r="O2" i="4"/>
  <c r="P2" i="4"/>
  <c r="Q2" i="4"/>
  <c r="S2" i="4"/>
  <c r="R2" i="4"/>
  <c r="G3" i="3"/>
  <c r="F3" i="3"/>
  <c r="E3" i="3"/>
  <c r="D3" i="3"/>
  <c r="C1" i="3"/>
  <c r="D1" i="3"/>
  <c r="DO2" i="3"/>
  <c r="IE2" i="3"/>
  <c r="D2" i="3"/>
  <c r="A2" i="4"/>
  <c r="D2" i="4"/>
  <c r="C2" i="4"/>
  <c r="EA2" i="3"/>
  <c r="CE2" i="3"/>
  <c r="AI2" i="3"/>
  <c r="W2" i="3"/>
  <c r="BS2" i="3"/>
  <c r="GI2" i="3"/>
  <c r="EM2" i="3"/>
  <c r="CQ2" i="3"/>
  <c r="AU2" i="3"/>
  <c r="K2" i="3"/>
  <c r="GU2" i="3"/>
  <c r="IQ2" i="3"/>
  <c r="FW2" i="3"/>
  <c r="EY2" i="3"/>
  <c r="HG2" i="3"/>
  <c r="DC2" i="3"/>
  <c r="FK2" i="3"/>
  <c r="HS2" i="3"/>
  <c r="BG2" i="3"/>
</calcChain>
</file>

<file path=xl/sharedStrings.xml><?xml version="1.0" encoding="utf-8"?>
<sst xmlns="http://schemas.openxmlformats.org/spreadsheetml/2006/main" count="76" uniqueCount="72">
  <si>
    <t>Mailing Address</t>
  </si>
  <si>
    <t>Telephone</t>
  </si>
  <si>
    <t>Name/Title</t>
  </si>
  <si>
    <t>Company</t>
  </si>
  <si>
    <t>Survey Deadline</t>
  </si>
  <si>
    <t>Participant data will be aggregated in a way that prevents identification of any individual company.</t>
  </si>
  <si>
    <t>INSTRUCTIONS</t>
  </si>
  <si>
    <t>1.</t>
  </si>
  <si>
    <t>2.</t>
  </si>
  <si>
    <t>3.</t>
  </si>
  <si>
    <t>4.</t>
  </si>
  <si>
    <t>Fax</t>
  </si>
  <si>
    <t>Email Address</t>
  </si>
  <si>
    <t>Your data will be treated confidentially by Mackay Research Group.</t>
  </si>
  <si>
    <t>No one from TRSA or its staff will have access to individual company data.</t>
  </si>
  <si>
    <t>surveys@mackayresearchgroup.com</t>
  </si>
  <si>
    <t>Questions</t>
  </si>
  <si>
    <t>Email your completed questionnaire to:</t>
  </si>
  <si>
    <t>Fax: 720-890-8719</t>
  </si>
  <si>
    <t>THANK YOU FOR PARTICIPATING</t>
  </si>
  <si>
    <t>Please provide your name and address below.</t>
  </si>
  <si>
    <t>Type of facility being reported</t>
  </si>
  <si>
    <t>Please complete one column for each of your facitilities.</t>
  </si>
  <si>
    <t>1=Linen Supply (NAICS 812331)  2=Uniform (NAICS 812332)  Other – enter NAICS code</t>
  </si>
  <si>
    <t>(All employees; salaried, hourly, part-time, and seasonal workers)</t>
  </si>
  <si>
    <t>(H) Total number of cases with days away from work</t>
  </si>
  <si>
    <t>(I)  Total number of cases with job transfer or restriction</t>
  </si>
  <si>
    <t>(J) Total number of other recordable cases</t>
  </si>
  <si>
    <t>(K) Total number of days away from work</t>
  </si>
  <si>
    <t>(L) Total number of days of job transfer or restriction</t>
  </si>
  <si>
    <r>
      <t xml:space="preserve">Email your completed questionnaire to:  </t>
    </r>
    <r>
      <rPr>
        <u/>
        <sz val="10"/>
        <color indexed="12"/>
        <rFont val="Arial"/>
      </rPr>
      <t>surveys@mackayresearchgroup.com</t>
    </r>
  </si>
  <si>
    <t>Location Zip Code</t>
  </si>
  <si>
    <t>City</t>
  </si>
  <si>
    <t>State</t>
  </si>
  <si>
    <t>Zip Code</t>
  </si>
  <si>
    <t>Facility location (City, State)</t>
  </si>
  <si>
    <t>How is your business classified?</t>
  </si>
  <si>
    <t>Mackay Research Group, P.O. Box 17668, Boulder, CO 80308-0668</t>
  </si>
  <si>
    <r>
      <t xml:space="preserve">B.  </t>
    </r>
    <r>
      <rPr>
        <sz val="11"/>
        <rFont val="Arial Narrow"/>
        <family val="2"/>
      </rPr>
      <t xml:space="preserve">Average number of safety training </t>
    </r>
    <r>
      <rPr>
        <u/>
        <sz val="11"/>
        <rFont val="Arial Narrow"/>
        <family val="2"/>
      </rPr>
      <t>hours</t>
    </r>
    <r>
      <rPr>
        <sz val="11"/>
        <rFont val="Arial Narrow"/>
        <family val="2"/>
      </rPr>
      <t xml:space="preserve"> an employee receives annually (hours)</t>
    </r>
  </si>
  <si>
    <t>Does this facility have a formal program to lower incidence of injuries and lost workdays? (Y/N)</t>
  </si>
  <si>
    <t>ID</t>
  </si>
  <si>
    <t>Number</t>
  </si>
  <si>
    <t>CITY</t>
  </si>
  <si>
    <t>ZIPCODE</t>
  </si>
  <si>
    <t>TYPE</t>
  </si>
  <si>
    <t>NAICS</t>
  </si>
  <si>
    <t>EMP</t>
  </si>
  <si>
    <t>HOURS</t>
  </si>
  <si>
    <t>INJURY</t>
  </si>
  <si>
    <t>TRANS</t>
  </si>
  <si>
    <t>RECORD</t>
  </si>
  <si>
    <t>LOST</t>
  </si>
  <si>
    <t>TRANDAY</t>
  </si>
  <si>
    <t>PROG</t>
  </si>
  <si>
    <t>BGT</t>
  </si>
  <si>
    <t>Facility</t>
  </si>
  <si>
    <t>Textile Services Industry Safety Survey</t>
  </si>
  <si>
    <t>1=Plant   2=Depot (no on-site production)</t>
  </si>
  <si>
    <t>5.</t>
  </si>
  <si>
    <r>
      <t xml:space="preserve">A. </t>
    </r>
    <r>
      <rPr>
        <sz val="11"/>
        <rFont val="Arial Narrow"/>
        <family val="2"/>
      </rPr>
      <t xml:space="preserve"> Does this facility have a formal accident investigation program in place? (Y/N)</t>
    </r>
  </si>
  <si>
    <t>Does this facility have formal Safety Committee meetings? (Y/N)</t>
  </si>
  <si>
    <r>
      <t xml:space="preserve">A. </t>
    </r>
    <r>
      <rPr>
        <sz val="11"/>
        <rFont val="Arial Narrow"/>
        <family val="2"/>
      </rPr>
      <t xml:space="preserve"> What is the ratio between management &amp; employees on the Committee? </t>
    </r>
  </si>
  <si>
    <t>Management members</t>
  </si>
  <si>
    <t>Number of employees</t>
  </si>
  <si>
    <t>MTG</t>
  </si>
  <si>
    <t>MGMT</t>
  </si>
  <si>
    <t>NUM_EMP</t>
  </si>
  <si>
    <r>
      <t>If you have any questions, please email them to:</t>
    </r>
    <r>
      <rPr>
        <u/>
        <sz val="10"/>
        <color indexed="12"/>
        <rFont val="Arial"/>
      </rPr>
      <t xml:space="preserve"> taylor@mackayresearchgroup.com</t>
    </r>
  </si>
  <si>
    <t xml:space="preserve">Safety – Enter data from the facility’s 2017 OSHA Form 300A. </t>
  </si>
  <si>
    <t>Enter OSHA Form 300A data for calendar year 2022</t>
  </si>
  <si>
    <t>Average number of employees in 2022</t>
  </si>
  <si>
    <t>Total hours worked by all employees 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</si>
</sst>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6" formatCode="mmmm\ d\,\ yyyy"/>
    <numFmt numFmtId="171" formatCode="&quot;$&quot;#,##0"/>
    <numFmt numFmtId="175" formatCode="00000"/>
    <numFmt numFmtId="176" formatCode="[&lt;=9999999]###\-####;\(###\)\ ###\-####"/>
  </numFmts>
  <fonts count="20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</font>
    <font>
      <b/>
      <sz val="14"/>
      <name val="Arial"/>
      <family val="2"/>
    </font>
    <font>
      <sz val="10"/>
      <name val="Arial Narrow"/>
      <family val="2"/>
    </font>
    <font>
      <sz val="10"/>
      <name val="Arial Black"/>
      <family val="2"/>
    </font>
    <font>
      <sz val="12"/>
      <name val="Arial Black"/>
      <family val="2"/>
    </font>
    <font>
      <sz val="8"/>
      <name val="Tahoma"/>
      <family val="2"/>
    </font>
    <font>
      <sz val="11"/>
      <name val="Arial Black"/>
      <family val="2"/>
    </font>
    <font>
      <b/>
      <sz val="11"/>
      <name val="Arial"/>
      <family val="2"/>
    </font>
    <font>
      <b/>
      <sz val="10"/>
      <name val="Arial Narrow"/>
      <family val="2"/>
    </font>
    <font>
      <b/>
      <sz val="9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u/>
      <sz val="11"/>
      <name val="Arial Narrow"/>
      <family val="2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4" fillId="0" borderId="0" xfId="0" applyFont="1"/>
    <xf numFmtId="0" fontId="0" fillId="0" borderId="0" xfId="0" applyProtection="1"/>
    <xf numFmtId="0" fontId="2" fillId="0" borderId="0" xfId="0" applyFont="1" applyFill="1" applyBorder="1" applyAlignment="1" applyProtection="1">
      <alignment horizontal="center"/>
    </xf>
    <xf numFmtId="0" fontId="0" fillId="0" borderId="0" xfId="0" applyBorder="1" applyProtection="1"/>
    <xf numFmtId="0" fontId="4" fillId="0" borderId="0" xfId="0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right"/>
    </xf>
    <xf numFmtId="0" fontId="4" fillId="0" borderId="0" xfId="0" applyFont="1" applyProtection="1"/>
    <xf numFmtId="0" fontId="4" fillId="0" borderId="0" xfId="0" applyFont="1" applyBorder="1" applyAlignment="1" applyProtection="1"/>
    <xf numFmtId="0" fontId="4" fillId="0" borderId="0" xfId="0" applyFont="1" applyBorder="1" applyProtection="1"/>
    <xf numFmtId="0" fontId="0" fillId="0" borderId="0" xfId="0" applyAlignment="1" applyProtection="1">
      <alignment horizontal="right"/>
    </xf>
    <xf numFmtId="49" fontId="3" fillId="0" borderId="0" xfId="0" applyNumberFormat="1" applyFont="1" applyAlignment="1">
      <alignment horizontal="right"/>
    </xf>
    <xf numFmtId="0" fontId="0" fillId="0" borderId="0" xfId="0" applyFill="1" applyBorder="1" applyProtection="1"/>
    <xf numFmtId="0" fontId="0" fillId="0" borderId="0" xfId="0" applyBorder="1" applyAlignment="1"/>
    <xf numFmtId="0" fontId="0" fillId="0" borderId="0" xfId="0" applyFill="1" applyProtection="1"/>
    <xf numFmtId="0" fontId="7" fillId="0" borderId="0" xfId="0" applyFont="1" applyFill="1" applyAlignment="1">
      <alignment horizontal="center"/>
    </xf>
    <xf numFmtId="0" fontId="0" fillId="0" borderId="0" xfId="0" applyFill="1" applyAlignment="1" applyProtection="1"/>
    <xf numFmtId="3" fontId="0" fillId="0" borderId="1" xfId="0" applyNumberFormat="1" applyFill="1" applyBorder="1" applyProtection="1">
      <protection locked="0"/>
    </xf>
    <xf numFmtId="0" fontId="0" fillId="2" borderId="0" xfId="0" applyFill="1"/>
    <xf numFmtId="0" fontId="4" fillId="0" borderId="0" xfId="0" applyFont="1" applyFill="1"/>
    <xf numFmtId="0" fontId="8" fillId="0" borderId="0" xfId="0" applyFont="1"/>
    <xf numFmtId="0" fontId="0" fillId="2" borderId="0" xfId="0" applyFill="1" applyBorder="1" applyProtection="1"/>
    <xf numFmtId="49" fontId="3" fillId="0" borderId="0" xfId="0" applyNumberFormat="1" applyFont="1" applyFill="1" applyAlignment="1">
      <alignment horizontal="right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0" fontId="0" fillId="0" borderId="0" xfId="0" applyProtection="1">
      <protection locked="0"/>
    </xf>
    <xf numFmtId="0" fontId="4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1" fillId="0" borderId="0" xfId="1" applyFont="1" applyBorder="1" applyAlignment="1" applyProtection="1">
      <alignment horizontal="left"/>
    </xf>
    <xf numFmtId="0" fontId="6" fillId="0" borderId="0" xfId="1" applyBorder="1" applyAlignment="1" applyProtection="1"/>
    <xf numFmtId="49" fontId="4" fillId="0" borderId="0" xfId="0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/>
    <xf numFmtId="0" fontId="4" fillId="0" borderId="0" xfId="0" applyFont="1" applyFill="1" applyProtection="1"/>
    <xf numFmtId="0" fontId="8" fillId="0" borderId="0" xfId="0" applyFont="1" applyFill="1" applyAlignment="1"/>
    <xf numFmtId="0" fontId="3" fillId="0" borderId="0" xfId="0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left"/>
    </xf>
    <xf numFmtId="0" fontId="10" fillId="0" borderId="0" xfId="0" applyFont="1" applyFill="1" applyAlignment="1">
      <alignment horizontal="center"/>
    </xf>
    <xf numFmtId="166" fontId="3" fillId="0" borderId="0" xfId="0" applyNumberFormat="1" applyFont="1" applyFill="1" applyBorder="1" applyAlignment="1" applyProtection="1">
      <alignment horizontal="center"/>
    </xf>
    <xf numFmtId="0" fontId="13" fillId="2" borderId="0" xfId="0" applyFont="1" applyFill="1" applyAlignment="1">
      <alignment vertical="center"/>
    </xf>
    <xf numFmtId="0" fontId="0" fillId="0" borderId="0" xfId="0" applyFill="1" applyBorder="1" applyAlignment="1" applyProtection="1"/>
    <xf numFmtId="0" fontId="0" fillId="0" borderId="0" xfId="0" applyBorder="1" applyAlignment="1" applyProtection="1"/>
    <xf numFmtId="0" fontId="0" fillId="0" borderId="0" xfId="0" applyFill="1" applyBorder="1" applyAlignment="1"/>
    <xf numFmtId="0" fontId="0" fillId="0" borderId="0" xfId="0" applyAlignment="1"/>
    <xf numFmtId="0" fontId="0" fillId="0" borderId="0" xfId="0" applyAlignment="1" applyProtection="1"/>
    <xf numFmtId="49" fontId="3" fillId="2" borderId="0" xfId="0" applyNumberFormat="1" applyFont="1" applyFill="1" applyAlignment="1">
      <alignment horizontal="right"/>
    </xf>
    <xf numFmtId="3" fontId="4" fillId="0" borderId="1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Border="1" applyProtection="1"/>
    <xf numFmtId="0" fontId="9" fillId="3" borderId="0" xfId="0" applyFont="1" applyFill="1" applyAlignment="1" applyProtection="1">
      <alignment vertical="center"/>
    </xf>
    <xf numFmtId="0" fontId="3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0" fillId="3" borderId="0" xfId="0" applyFill="1" applyBorder="1" applyAlignment="1" applyProtection="1"/>
    <xf numFmtId="0" fontId="6" fillId="0" borderId="0" xfId="1" applyFill="1" applyBorder="1" applyAlignment="1" applyProtection="1">
      <alignment horizontal="left"/>
    </xf>
    <xf numFmtId="0" fontId="6" fillId="0" borderId="0" xfId="1" applyFill="1" applyBorder="1" applyAlignment="1" applyProtection="1">
      <alignment horizontal="center"/>
    </xf>
    <xf numFmtId="0" fontId="6" fillId="0" borderId="0" xfId="1" applyFill="1" applyBorder="1" applyAlignment="1" applyProtection="1"/>
    <xf numFmtId="0" fontId="0" fillId="0" borderId="0" xfId="0" applyFill="1"/>
    <xf numFmtId="0" fontId="4" fillId="0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left" vertical="center"/>
    </xf>
    <xf numFmtId="175" fontId="0" fillId="0" borderId="0" xfId="0" applyNumberFormat="1" applyFill="1" applyBorder="1" applyProtection="1"/>
    <xf numFmtId="175" fontId="4" fillId="0" borderId="0" xfId="0" applyNumberFormat="1" applyFont="1" applyFill="1" applyBorder="1" applyAlignment="1" applyProtection="1">
      <alignment horizontal="left"/>
    </xf>
    <xf numFmtId="0" fontId="16" fillId="0" borderId="0" xfId="0" applyFont="1"/>
    <xf numFmtId="0" fontId="14" fillId="0" borderId="0" xfId="0" applyFont="1"/>
    <xf numFmtId="171" fontId="4" fillId="0" borderId="1" xfId="0" applyNumberFormat="1" applyFont="1" applyFill="1" applyBorder="1" applyAlignment="1" applyProtection="1">
      <alignment horizontal="center"/>
      <protection locked="0"/>
    </xf>
    <xf numFmtId="171" fontId="0" fillId="0" borderId="0" xfId="0" applyNumberFormat="1"/>
    <xf numFmtId="0" fontId="0" fillId="0" borderId="2" xfId="0" applyFill="1" applyBorder="1" applyProtection="1"/>
    <xf numFmtId="0" fontId="3" fillId="0" borderId="3" xfId="0" applyFont="1" applyFill="1" applyBorder="1" applyAlignment="1" applyProtection="1">
      <alignment horizontal="center"/>
    </xf>
    <xf numFmtId="166" fontId="3" fillId="0" borderId="4" xfId="0" applyNumberFormat="1" applyFont="1" applyFill="1" applyBorder="1" applyAlignment="1" applyProtection="1">
      <alignment horizontal="center"/>
    </xf>
    <xf numFmtId="1" fontId="14" fillId="0" borderId="0" xfId="0" applyNumberFormat="1" applyFont="1"/>
    <xf numFmtId="175" fontId="14" fillId="0" borderId="0" xfId="0" applyNumberFormat="1" applyFont="1"/>
    <xf numFmtId="2" fontId="14" fillId="0" borderId="0" xfId="0" applyNumberFormat="1" applyFont="1"/>
    <xf numFmtId="1" fontId="0" fillId="0" borderId="0" xfId="0" applyNumberFormat="1"/>
    <xf numFmtId="3" fontId="0" fillId="0" borderId="0" xfId="0" applyNumberFormat="1"/>
    <xf numFmtId="175" fontId="0" fillId="0" borderId="0" xfId="0" applyNumberFormat="1"/>
    <xf numFmtId="2" fontId="0" fillId="0" borderId="0" xfId="0" applyNumberFormat="1"/>
    <xf numFmtId="0" fontId="4" fillId="0" borderId="0" xfId="0" applyFont="1" applyBorder="1" applyAlignment="1" applyProtection="1">
      <alignment horizontal="center"/>
      <protection locked="0"/>
    </xf>
    <xf numFmtId="0" fontId="0" fillId="3" borderId="0" xfId="0" applyFill="1" applyProtection="1"/>
    <xf numFmtId="0" fontId="0" fillId="3" borderId="0" xfId="0" applyFill="1"/>
    <xf numFmtId="0" fontId="2" fillId="3" borderId="0" xfId="0" applyFont="1" applyFill="1" applyBorder="1" applyAlignment="1" applyProtection="1">
      <alignment horizontal="center"/>
    </xf>
    <xf numFmtId="0" fontId="0" fillId="3" borderId="0" xfId="0" applyFill="1" applyBorder="1" applyAlignment="1"/>
    <xf numFmtId="0" fontId="0" fillId="4" borderId="1" xfId="0" applyFill="1" applyBorder="1" applyProtection="1">
      <protection locked="0"/>
    </xf>
    <xf numFmtId="175" fontId="0" fillId="4" borderId="1" xfId="0" applyNumberFormat="1" applyFill="1" applyBorder="1" applyAlignment="1" applyProtection="1">
      <alignment horizontal="left"/>
      <protection locked="0"/>
    </xf>
    <xf numFmtId="176" fontId="0" fillId="4" borderId="1" xfId="0" applyNumberFormat="1" applyFill="1" applyBorder="1" applyProtection="1">
      <protection locked="0"/>
    </xf>
    <xf numFmtId="0" fontId="0" fillId="3" borderId="5" xfId="0" applyFill="1" applyBorder="1" applyProtection="1"/>
    <xf numFmtId="0" fontId="3" fillId="3" borderId="6" xfId="0" applyFont="1" applyFill="1" applyBorder="1" applyAlignment="1" applyProtection="1">
      <alignment horizontal="center"/>
    </xf>
    <xf numFmtId="0" fontId="0" fillId="3" borderId="6" xfId="0" applyFill="1" applyBorder="1" applyAlignment="1"/>
    <xf numFmtId="0" fontId="0" fillId="3" borderId="2" xfId="0" applyFill="1" applyBorder="1" applyProtection="1"/>
    <xf numFmtId="0" fontId="8" fillId="3" borderId="0" xfId="0" applyFont="1" applyFill="1" applyBorder="1" applyAlignment="1" applyProtection="1">
      <alignment horizontal="center"/>
    </xf>
    <xf numFmtId="0" fontId="0" fillId="3" borderId="7" xfId="0" applyFill="1" applyBorder="1" applyProtection="1"/>
    <xf numFmtId="0" fontId="8" fillId="3" borderId="8" xfId="0" applyFont="1" applyFill="1" applyBorder="1" applyAlignment="1" applyProtection="1">
      <alignment horizontal="center"/>
    </xf>
    <xf numFmtId="0" fontId="0" fillId="3" borderId="8" xfId="0" applyFill="1" applyBorder="1" applyAlignment="1"/>
    <xf numFmtId="0" fontId="5" fillId="3" borderId="0" xfId="0" applyFont="1" applyFill="1" applyBorder="1" applyAlignment="1" applyProtection="1">
      <alignment horizontal="center"/>
    </xf>
    <xf numFmtId="0" fontId="9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Border="1" applyAlignment="1" applyProtection="1">
      <alignment horizontal="center"/>
    </xf>
    <xf numFmtId="3" fontId="14" fillId="3" borderId="0" xfId="0" applyNumberFormat="1" applyFont="1" applyFill="1" applyBorder="1" applyAlignment="1" applyProtection="1">
      <alignment horizontal="center"/>
    </xf>
    <xf numFmtId="0" fontId="8" fillId="3" borderId="0" xfId="0" applyFont="1" applyFill="1"/>
    <xf numFmtId="0" fontId="12" fillId="3" borderId="9" xfId="0" applyFont="1" applyFill="1" applyBorder="1" applyAlignment="1">
      <alignment horizontal="left"/>
    </xf>
    <xf numFmtId="0" fontId="0" fillId="3" borderId="10" xfId="0" applyFill="1" applyBorder="1" applyProtection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/>
    <xf numFmtId="175" fontId="3" fillId="5" borderId="0" xfId="0" applyNumberFormat="1" applyFont="1" applyFill="1" applyBorder="1" applyAlignment="1">
      <alignment horizontal="left" vertical="center"/>
    </xf>
    <xf numFmtId="175" fontId="0" fillId="5" borderId="0" xfId="0" applyNumberFormat="1" applyFill="1" applyBorder="1" applyProtection="1"/>
    <xf numFmtId="175" fontId="3" fillId="5" borderId="1" xfId="0" applyNumberFormat="1" applyFont="1" applyFill="1" applyBorder="1" applyAlignment="1" applyProtection="1">
      <alignment horizontal="center"/>
      <protection locked="0"/>
    </xf>
    <xf numFmtId="175" fontId="15" fillId="5" borderId="1" xfId="0" applyNumberFormat="1" applyFont="1" applyFill="1" applyBorder="1" applyAlignment="1" applyProtection="1">
      <alignment horizontal="center"/>
      <protection locked="0"/>
    </xf>
    <xf numFmtId="175" fontId="15" fillId="5" borderId="1" xfId="0" quotePrefix="1" applyNumberFormat="1" applyFont="1" applyFill="1" applyBorder="1" applyAlignment="1" applyProtection="1">
      <alignment horizontal="center"/>
      <protection locked="0"/>
    </xf>
    <xf numFmtId="175" fontId="0" fillId="5" borderId="0" xfId="0" applyNumberFormat="1" applyFill="1"/>
    <xf numFmtId="3" fontId="3" fillId="2" borderId="0" xfId="0" applyNumberFormat="1" applyFont="1" applyFill="1" applyBorder="1" applyAlignment="1" applyProtection="1">
      <alignment horizontal="center"/>
    </xf>
    <xf numFmtId="3" fontId="15" fillId="2" borderId="0" xfId="0" applyNumberFormat="1" applyFont="1" applyFill="1" applyBorder="1" applyAlignment="1" applyProtection="1">
      <alignment horizontal="center"/>
    </xf>
    <xf numFmtId="3" fontId="0" fillId="2" borderId="10" xfId="0" applyNumberFormat="1" applyFill="1" applyBorder="1" applyProtection="1"/>
    <xf numFmtId="0" fontId="14" fillId="5" borderId="0" xfId="0" applyFont="1" applyFill="1"/>
    <xf numFmtId="0" fontId="0" fillId="5" borderId="0" xfId="0" applyFill="1" applyProtection="1"/>
    <xf numFmtId="1" fontId="0" fillId="5" borderId="1" xfId="0" applyNumberFormat="1" applyFill="1" applyBorder="1" applyProtection="1">
      <protection locked="0"/>
    </xf>
    <xf numFmtId="0" fontId="0" fillId="5" borderId="0" xfId="0" applyFill="1"/>
    <xf numFmtId="3" fontId="0" fillId="2" borderId="11" xfId="0" applyNumberFormat="1" applyFill="1" applyBorder="1" applyProtection="1"/>
    <xf numFmtId="1" fontId="3" fillId="2" borderId="12" xfId="0" applyNumberFormat="1" applyFont="1" applyFill="1" applyBorder="1" applyAlignment="1" applyProtection="1">
      <alignment horizontal="center"/>
    </xf>
    <xf numFmtId="0" fontId="0" fillId="2" borderId="12" xfId="0" applyFill="1" applyBorder="1"/>
    <xf numFmtId="49" fontId="3" fillId="2" borderId="0" xfId="0" applyNumberFormat="1" applyFont="1" applyFill="1" applyBorder="1" applyAlignment="1" applyProtection="1">
      <alignment horizontal="right"/>
    </xf>
    <xf numFmtId="0" fontId="4" fillId="2" borderId="0" xfId="0" applyFont="1" applyFill="1" applyBorder="1" applyProtection="1"/>
    <xf numFmtId="3" fontId="14" fillId="2" borderId="1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0" fillId="0" borderId="13" xfId="0" applyFill="1" applyBorder="1" applyProtection="1"/>
    <xf numFmtId="0" fontId="0" fillId="0" borderId="0" xfId="0" applyFill="1" applyBorder="1" applyAlignment="1" applyProtection="1">
      <alignment horizontal="right"/>
    </xf>
    <xf numFmtId="49" fontId="3" fillId="0" borderId="0" xfId="0" applyNumberFormat="1" applyFont="1" applyFill="1" applyAlignment="1" applyProtection="1">
      <alignment horizontal="right"/>
    </xf>
    <xf numFmtId="0" fontId="16" fillId="0" borderId="0" xfId="0" applyFont="1" applyProtection="1"/>
    <xf numFmtId="3" fontId="4" fillId="2" borderId="0" xfId="0" applyNumberFormat="1" applyFont="1" applyFill="1" applyBorder="1" applyAlignment="1" applyProtection="1">
      <alignment horizontal="center"/>
    </xf>
    <xf numFmtId="0" fontId="0" fillId="2" borderId="0" xfId="0" applyFill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D7E9F2"/>
      <rgbColor rgb="003366FF"/>
      <rgbColor rgb="0033CCCC"/>
      <rgbColor rgb="0099CC00"/>
      <rgbColor rgb="009BBFDB"/>
      <rgbColor rgb="005B83A6"/>
      <rgbColor rgb="0033495F"/>
      <rgbColor rgb="00666699"/>
      <rgbColor rgb="00969696"/>
      <rgbColor rgb="00003366"/>
      <rgbColor rgb="00339966"/>
      <rgbColor rgb="00003300"/>
      <rgbColor rgb="00333300"/>
      <rgbColor rgb="001D396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</xdr:row>
          <xdr:rowOff>0</xdr:rowOff>
        </xdr:from>
        <xdr:to>
          <xdr:col>16</xdr:col>
          <xdr:colOff>0</xdr:colOff>
          <xdr:row>22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4B2614C4-36FB-8AE7-2446-1048C63B1C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 times base pay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</xdr:row>
          <xdr:rowOff>0</xdr:rowOff>
        </xdr:from>
        <xdr:to>
          <xdr:col>16</xdr:col>
          <xdr:colOff>0</xdr:colOff>
          <xdr:row>22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316D4FD6-1FF1-8FCD-31CF-74E2DB9831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47625</xdr:colOff>
      <xdr:row>0</xdr:row>
      <xdr:rowOff>19050</xdr:rowOff>
    </xdr:from>
    <xdr:to>
      <xdr:col>1</xdr:col>
      <xdr:colOff>723900</xdr:colOff>
      <xdr:row>3</xdr:row>
      <xdr:rowOff>0</xdr:rowOff>
    </xdr:to>
    <xdr:pic>
      <xdr:nvPicPr>
        <xdr:cNvPr id="1099" name="Picture 53" descr="TRSA_Stronger_Together">
          <a:extLst>
            <a:ext uri="{FF2B5EF4-FFF2-40B4-BE49-F238E27FC236}">
              <a16:creationId xmlns:a16="http://schemas.microsoft.com/office/drawing/2014/main" id="{44312B34-C8E2-E479-666B-4A966DF28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9239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</xdr:row>
          <xdr:rowOff>0</xdr:rowOff>
        </xdr:from>
        <xdr:to>
          <xdr:col>16</xdr:col>
          <xdr:colOff>0</xdr:colOff>
          <xdr:row>28</xdr:row>
          <xdr:rowOff>142875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29F4FF6C-BBCD-E34A-2E3B-DA4C774B6A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 times base pay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</xdr:row>
          <xdr:rowOff>0</xdr:rowOff>
        </xdr:from>
        <xdr:to>
          <xdr:col>16</xdr:col>
          <xdr:colOff>0</xdr:colOff>
          <xdr:row>28</xdr:row>
          <xdr:rowOff>133350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A9CE52E3-79B6-F7E2-1876-AF17BE31E1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Profit/Ingc/ingcq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nfidentiality"/>
      <sheetName val="Genl Info"/>
      <sheetName val="Exec Comp"/>
      <sheetName val="Employee Comp"/>
      <sheetName val="Sales Staff Policy"/>
      <sheetName val="Service Staff Policy"/>
      <sheetName val="Benefit Programs"/>
      <sheetName val="Print"/>
    </sheetNames>
    <sheetDataSet>
      <sheetData sheetId="0"/>
      <sheetData sheetId="1"/>
      <sheetData sheetId="2"/>
      <sheetData sheetId="3">
        <row r="2">
          <cell r="N2" t="str">
            <v>Y</v>
          </cell>
        </row>
        <row r="3">
          <cell r="N3" t="str">
            <v>N</v>
          </cell>
        </row>
        <row r="4">
          <cell r="N4" t="str">
            <v>y</v>
          </cell>
        </row>
        <row r="5">
          <cell r="N5" t="str">
            <v>n</v>
          </cell>
        </row>
        <row r="6">
          <cell r="N6" t="str">
            <v xml:space="preserve"> 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surveys@mackayresearchgroup.com" TargetMode="External"/><Relationship Id="rId1" Type="http://schemas.openxmlformats.org/officeDocument/2006/relationships/hyperlink" Target="mailto:john@mackayresearchgroup.com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4.xml"/><Relationship Id="rId2" Type="http://schemas.openxmlformats.org/officeDocument/2006/relationships/hyperlink" Target="mailto:surveys@mackayresearchgroup.com" TargetMode="External"/><Relationship Id="rId1" Type="http://schemas.openxmlformats.org/officeDocument/2006/relationships/hyperlink" Target="mailto:surveys@mackayresearchgroup.com" TargetMode="External"/><Relationship Id="rId6" Type="http://schemas.openxmlformats.org/officeDocument/2006/relationships/ctrlProp" Target="../ctrlProps/ctrlProp3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V22"/>
  <sheetViews>
    <sheetView showGridLines="0" showRowColHeaders="0" tabSelected="1" zoomScaleNormal="100" zoomScaleSheetLayoutView="90" workbookViewId="0">
      <selection activeCell="C9" sqref="C9"/>
    </sheetView>
  </sheetViews>
  <sheetFormatPr defaultRowHeight="12.75" x14ac:dyDescent="0.2"/>
  <cols>
    <col min="1" max="1" width="3.7109375" style="2" customWidth="1"/>
    <col min="2" max="2" width="20.7109375" style="2" customWidth="1"/>
    <col min="3" max="3" width="34.7109375" style="2" customWidth="1"/>
    <col min="4" max="4" width="19.7109375" style="2" customWidth="1"/>
    <col min="5" max="5" width="3.7109375" style="2" customWidth="1"/>
    <col min="6" max="12" width="9.28515625" style="2" customWidth="1"/>
    <col min="13" max="13" width="7.7109375" style="2" customWidth="1"/>
  </cols>
  <sheetData>
    <row r="1" spans="1:100" ht="13.5" thickBot="1" x14ac:dyDescent="0.25">
      <c r="A1" s="74"/>
      <c r="B1" s="74"/>
      <c r="C1" s="74"/>
      <c r="D1" s="74"/>
      <c r="E1" s="74"/>
      <c r="F1" s="14"/>
      <c r="G1" s="14"/>
      <c r="H1" s="14"/>
      <c r="I1" s="12"/>
      <c r="J1" s="12"/>
      <c r="K1" s="12"/>
      <c r="L1" s="41"/>
      <c r="M1" s="14"/>
    </row>
    <row r="2" spans="1:100" ht="15.75" x14ac:dyDescent="0.25">
      <c r="A2" s="75"/>
      <c r="B2" s="75"/>
      <c r="C2" s="76"/>
      <c r="D2" s="64" t="s">
        <v>4</v>
      </c>
      <c r="E2" s="77"/>
      <c r="F2" s="14"/>
      <c r="G2" s="14"/>
      <c r="H2" s="14"/>
      <c r="I2" s="12"/>
      <c r="J2" s="39"/>
      <c r="K2" s="12"/>
      <c r="L2" s="41"/>
      <c r="M2" s="14"/>
    </row>
    <row r="3" spans="1:100" ht="12.75" customHeight="1" thickBot="1" x14ac:dyDescent="0.3">
      <c r="A3" s="75"/>
      <c r="B3" s="75"/>
      <c r="C3" s="76"/>
      <c r="D3" s="65">
        <v>44986</v>
      </c>
      <c r="E3" s="77"/>
      <c r="F3" s="14"/>
      <c r="G3" s="14"/>
      <c r="H3" s="14"/>
      <c r="I3" s="37"/>
      <c r="J3" s="39"/>
      <c r="K3" s="39"/>
      <c r="L3" s="14"/>
      <c r="M3" s="14"/>
    </row>
    <row r="4" spans="1:100" ht="21" thickBot="1" x14ac:dyDescent="0.45">
      <c r="A4" s="14"/>
      <c r="B4" s="3"/>
      <c r="C4" s="36" t="s">
        <v>56</v>
      </c>
      <c r="D4" s="14"/>
      <c r="E4" s="14"/>
      <c r="F4" s="15"/>
      <c r="G4" s="15"/>
      <c r="I4" s="16"/>
      <c r="J4" s="16"/>
      <c r="K4" s="14"/>
      <c r="L4" s="14"/>
      <c r="M4" s="14"/>
    </row>
    <row r="5" spans="1:100" ht="12.75" customHeight="1" x14ac:dyDescent="0.2">
      <c r="A5" s="4"/>
      <c r="B5" s="81"/>
      <c r="C5" s="82" t="s">
        <v>13</v>
      </c>
      <c r="D5" s="83"/>
      <c r="E5" s="63"/>
      <c r="F5" s="34"/>
      <c r="G5" s="34"/>
      <c r="I5" s="41"/>
      <c r="J5" s="41"/>
      <c r="K5" s="41"/>
      <c r="L5" s="41"/>
      <c r="M5" s="13"/>
    </row>
    <row r="6" spans="1:100" ht="12.75" customHeight="1" x14ac:dyDescent="0.2">
      <c r="A6" s="4"/>
      <c r="B6" s="84"/>
      <c r="C6" s="85" t="s">
        <v>14</v>
      </c>
      <c r="D6" s="77"/>
      <c r="E6" s="63"/>
      <c r="F6" s="26"/>
      <c r="G6" s="26"/>
      <c r="I6" s="41"/>
      <c r="J6" s="41"/>
      <c r="K6" s="41"/>
      <c r="L6" s="41"/>
      <c r="M6" s="13"/>
    </row>
    <row r="7" spans="1:100" ht="12.75" customHeight="1" thickBot="1" x14ac:dyDescent="0.25">
      <c r="A7" s="4"/>
      <c r="B7" s="86"/>
      <c r="C7" s="87" t="s">
        <v>5</v>
      </c>
      <c r="D7" s="88"/>
      <c r="E7" s="63"/>
      <c r="F7" s="26"/>
      <c r="G7" s="26"/>
      <c r="I7" s="41"/>
      <c r="J7" s="41"/>
      <c r="K7" s="41"/>
      <c r="L7" s="41"/>
      <c r="M7" s="13"/>
    </row>
    <row r="8" spans="1:100" s="1" customFormat="1" ht="15" customHeight="1" x14ac:dyDescent="0.2">
      <c r="A8" s="6"/>
      <c r="B8" s="1" t="s">
        <v>20</v>
      </c>
      <c r="C8" s="5"/>
      <c r="D8" s="8"/>
      <c r="E8" s="5"/>
      <c r="F8" s="5"/>
      <c r="G8" s="5"/>
      <c r="H8" s="5"/>
      <c r="I8" s="8"/>
      <c r="J8" s="8"/>
      <c r="K8" s="9"/>
      <c r="L8" s="9"/>
      <c r="M8" s="7"/>
    </row>
    <row r="9" spans="1:100" ht="12.75" customHeight="1" x14ac:dyDescent="0.2">
      <c r="A9" s="10"/>
      <c r="B9" s="2" t="s">
        <v>2</v>
      </c>
      <c r="C9" s="78"/>
      <c r="E9" s="39"/>
      <c r="F9" s="40"/>
      <c r="G9" s="40"/>
      <c r="H9" s="40"/>
      <c r="I9" s="40"/>
      <c r="J9" s="40"/>
      <c r="K9" s="40"/>
      <c r="L9" s="43"/>
      <c r="M9" s="43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</row>
    <row r="10" spans="1:100" ht="12.75" customHeight="1" x14ac:dyDescent="0.2">
      <c r="A10" s="10"/>
      <c r="B10" s="2" t="s">
        <v>3</v>
      </c>
      <c r="C10" s="78"/>
      <c r="E10" s="39"/>
      <c r="F10" s="40"/>
      <c r="G10" s="40"/>
      <c r="H10" s="40"/>
      <c r="I10" s="40"/>
      <c r="J10" s="40"/>
      <c r="K10" s="40"/>
      <c r="L10" s="43"/>
      <c r="M10" s="43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</row>
    <row r="11" spans="1:100" ht="12.75" customHeight="1" x14ac:dyDescent="0.2">
      <c r="B11" s="2" t="s">
        <v>0</v>
      </c>
      <c r="C11" s="78"/>
      <c r="E11" s="39"/>
      <c r="F11" s="40"/>
      <c r="G11" s="40"/>
      <c r="H11" s="40"/>
      <c r="I11" s="40"/>
      <c r="J11" s="40"/>
      <c r="K11" s="40"/>
      <c r="L11" s="43"/>
      <c r="M11" s="43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</row>
    <row r="12" spans="1:100" ht="12.75" customHeight="1" x14ac:dyDescent="0.2">
      <c r="C12" s="78"/>
      <c r="E12" s="39"/>
      <c r="F12" s="40"/>
      <c r="G12" s="40"/>
      <c r="H12" s="40"/>
      <c r="I12" s="40"/>
      <c r="J12" s="40"/>
      <c r="K12" s="40"/>
      <c r="L12" s="43"/>
      <c r="M12" s="43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</row>
    <row r="13" spans="1:100" ht="12.75" customHeight="1" x14ac:dyDescent="0.2">
      <c r="B13" s="2" t="s">
        <v>32</v>
      </c>
      <c r="C13" s="78"/>
      <c r="E13" s="39"/>
      <c r="F13" s="40"/>
      <c r="G13" s="40"/>
      <c r="H13" s="40"/>
      <c r="I13" s="40"/>
      <c r="J13" s="40"/>
      <c r="K13" s="40"/>
      <c r="L13" s="43"/>
      <c r="M13" s="43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</row>
    <row r="14" spans="1:100" ht="12.75" customHeight="1" x14ac:dyDescent="0.2">
      <c r="B14" s="2" t="s">
        <v>33</v>
      </c>
      <c r="C14" s="78"/>
      <c r="E14" s="39"/>
      <c r="F14" s="40"/>
      <c r="G14" s="40"/>
      <c r="H14" s="40"/>
      <c r="I14" s="40"/>
      <c r="J14" s="40"/>
      <c r="K14" s="40"/>
      <c r="L14" s="43"/>
      <c r="M14" s="43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</row>
    <row r="15" spans="1:100" ht="12.75" customHeight="1" x14ac:dyDescent="0.2">
      <c r="B15" s="2" t="s">
        <v>34</v>
      </c>
      <c r="C15" s="79"/>
      <c r="E15" s="39"/>
      <c r="F15" s="40"/>
      <c r="G15" s="40"/>
      <c r="H15" s="40"/>
      <c r="I15" s="40"/>
      <c r="J15" s="40"/>
      <c r="K15" s="40"/>
      <c r="L15" s="43"/>
      <c r="M15" s="43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</row>
    <row r="16" spans="1:100" ht="12.75" customHeight="1" x14ac:dyDescent="0.2">
      <c r="B16" s="2" t="s">
        <v>1</v>
      </c>
      <c r="C16" s="80"/>
      <c r="E16" s="39"/>
      <c r="F16" s="40"/>
      <c r="G16" s="40"/>
      <c r="H16" s="40"/>
      <c r="I16" s="40"/>
      <c r="J16" s="40"/>
      <c r="K16" s="40"/>
      <c r="L16" s="43"/>
      <c r="M16" s="43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</row>
    <row r="17" spans="1:100" ht="12.75" customHeight="1" x14ac:dyDescent="0.2">
      <c r="B17" s="2" t="s">
        <v>11</v>
      </c>
      <c r="C17" s="80"/>
      <c r="E17" s="39"/>
      <c r="F17" s="40"/>
      <c r="G17" s="40"/>
      <c r="H17" s="40"/>
      <c r="I17" s="40"/>
      <c r="J17" s="40"/>
      <c r="K17" s="40"/>
      <c r="L17" s="43"/>
      <c r="M17" s="43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</row>
    <row r="18" spans="1:100" ht="12.75" customHeight="1" x14ac:dyDescent="0.2">
      <c r="B18" s="2" t="s">
        <v>12</v>
      </c>
      <c r="C18" s="78"/>
      <c r="E18" s="39"/>
      <c r="F18" s="40"/>
      <c r="G18" s="40"/>
      <c r="H18" s="40"/>
      <c r="I18" s="40"/>
      <c r="J18" s="40"/>
      <c r="K18" s="40"/>
      <c r="L18" s="43"/>
      <c r="M18" s="43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</row>
    <row r="19" spans="1:100" ht="12.75" customHeight="1" x14ac:dyDescent="0.2">
      <c r="A19" s="46"/>
      <c r="B19" s="47" t="s">
        <v>6</v>
      </c>
      <c r="C19" s="89"/>
      <c r="D19" s="50"/>
      <c r="E19" s="49"/>
      <c r="F19" s="26"/>
      <c r="G19" s="26"/>
      <c r="H19" s="26"/>
      <c r="I19" s="39"/>
      <c r="J19" s="39"/>
      <c r="K19" s="12"/>
      <c r="L19" s="12"/>
      <c r="M19" s="14"/>
    </row>
    <row r="20" spans="1:100" s="19" customFormat="1" ht="12.75" customHeight="1" x14ac:dyDescent="0.2">
      <c r="A20" s="30"/>
      <c r="B20" s="35" t="s">
        <v>67</v>
      </c>
      <c r="C20" s="52"/>
      <c r="D20" s="53"/>
      <c r="E20" s="26"/>
      <c r="F20" s="26"/>
      <c r="G20" s="26"/>
      <c r="H20" s="26"/>
      <c r="I20" s="31"/>
      <c r="J20" s="31"/>
      <c r="K20" s="23"/>
      <c r="L20" s="23"/>
      <c r="M20" s="32"/>
    </row>
    <row r="21" spans="1:100" s="19" customFormat="1" ht="12.75" customHeight="1" x14ac:dyDescent="0.2">
      <c r="A21" s="30"/>
      <c r="B21" s="35" t="s">
        <v>30</v>
      </c>
      <c r="C21" s="52"/>
      <c r="D21" s="51"/>
      <c r="E21" s="26"/>
      <c r="G21" s="26"/>
      <c r="I21" s="31"/>
      <c r="J21" s="31"/>
      <c r="K21" s="23"/>
      <c r="L21" s="23"/>
      <c r="M21" s="23"/>
    </row>
    <row r="22" spans="1:100" x14ac:dyDescent="0.2">
      <c r="H22" s="25"/>
    </row>
  </sheetData>
  <sheetProtection algorithmName="SHA-512" hashValue="PQTBjGIjbyqDPZC+JHkAYgZAM7XPI4+zmWdvtCNcABQWaNsWiU0soIO6/tEtqCAsyZVopn6G/zE7EZCvwHaTPg==" saltValue="GGUITXEUJ/dhSSeapoIYKQ==" spinCount="100000" sheet="1" objects="1" scenarios="1"/>
  <phoneticPr fontId="0" type="noConversion"/>
  <hyperlinks>
    <hyperlink ref="B20" r:id="rId1" display="If you have any questions, please email them to: john@mackayresearchgroup.com"/>
    <hyperlink ref="B21:D21" r:id="rId2" display="Email your completed questionnaire to:  surveys@mackayresearchgroup.com"/>
  </hyperlinks>
  <pageMargins left="0.5" right="0.5" top="0.5" bottom="0.5" header="0.25" footer="0.25"/>
  <pageSetup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16</xdr:col>
                    <xdr:colOff>0</xdr:colOff>
                    <xdr:row>21</xdr:row>
                    <xdr:rowOff>0</xdr:rowOff>
                  </from>
                  <to>
                    <xdr:col>16</xdr:col>
                    <xdr:colOff>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16</xdr:col>
                    <xdr:colOff>0</xdr:colOff>
                    <xdr:row>21</xdr:row>
                    <xdr:rowOff>0</xdr:rowOff>
                  </from>
                  <to>
                    <xdr:col>16</xdr:col>
                    <xdr:colOff>0</xdr:colOff>
                    <xdr:row>22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32"/>
  <sheetViews>
    <sheetView showGridLines="0" showRowColHeaders="0" zoomScaleNormal="100" zoomScaleSheetLayoutView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6" sqref="D6"/>
    </sheetView>
  </sheetViews>
  <sheetFormatPr defaultColWidth="10.7109375" defaultRowHeight="12.75" x14ac:dyDescent="0.2"/>
  <cols>
    <col min="1" max="1" width="3.7109375" style="2" customWidth="1"/>
    <col min="2" max="2" width="27.7109375" style="2" customWidth="1"/>
    <col min="3" max="3" width="35.7109375" style="2" customWidth="1"/>
    <col min="4" max="13" width="10.7109375" style="2" customWidth="1"/>
    <col min="14" max="133" width="10.7109375" customWidth="1"/>
    <col min="134" max="142" width="10.7109375" style="2" customWidth="1"/>
  </cols>
  <sheetData>
    <row r="1" spans="1:256" ht="12.75" customHeight="1" x14ac:dyDescent="0.2">
      <c r="A1" s="46"/>
      <c r="B1" s="47" t="s">
        <v>6</v>
      </c>
      <c r="C1" s="48" t="str">
        <f>IF(ISBLANK(NAME),"",NAME)</f>
        <v/>
      </c>
      <c r="D1" s="118" t="str">
        <f>IF(ISBLANK(Company),"",Company)</f>
        <v/>
      </c>
      <c r="E1" s="24"/>
      <c r="F1" s="24"/>
      <c r="G1" s="24"/>
      <c r="H1" s="26"/>
      <c r="I1" s="39"/>
      <c r="J1" s="39"/>
      <c r="K1" s="12"/>
      <c r="L1" s="12"/>
      <c r="M1" s="14"/>
    </row>
    <row r="2" spans="1:256" s="1" customFormat="1" ht="12.75" customHeight="1" x14ac:dyDescent="0.2">
      <c r="A2" s="6" t="s">
        <v>7</v>
      </c>
      <c r="B2" s="19" t="s">
        <v>22</v>
      </c>
      <c r="C2" s="73"/>
      <c r="D2" s="24" t="str">
        <f>IF(ISBLANK(ADDR1),"",ADDR1)</f>
        <v/>
      </c>
      <c r="E2" s="24"/>
      <c r="F2" s="24"/>
      <c r="G2" s="24"/>
      <c r="H2" s="5"/>
      <c r="I2" s="8"/>
      <c r="J2" s="8"/>
      <c r="K2" s="9" t="str">
        <f>D1</f>
        <v/>
      </c>
      <c r="L2" s="9"/>
      <c r="M2" s="7"/>
      <c r="W2" s="1" t="str">
        <f>D1</f>
        <v/>
      </c>
      <c r="AI2" s="1" t="str">
        <f>D1</f>
        <v/>
      </c>
      <c r="AU2" s="1" t="str">
        <f>D1</f>
        <v/>
      </c>
      <c r="BG2" s="1" t="str">
        <f>D1</f>
        <v/>
      </c>
      <c r="BS2" s="1" t="str">
        <f>D1</f>
        <v/>
      </c>
      <c r="CE2" s="1" t="str">
        <f>D1</f>
        <v/>
      </c>
      <c r="CQ2" s="1" t="str">
        <f>D1</f>
        <v/>
      </c>
      <c r="DC2" s="1" t="str">
        <f>D1</f>
        <v/>
      </c>
      <c r="DO2" s="1" t="str">
        <f>D1</f>
        <v/>
      </c>
      <c r="EA2" s="1" t="str">
        <f>D1</f>
        <v/>
      </c>
      <c r="ED2" s="7"/>
      <c r="EE2" s="7"/>
      <c r="EF2" s="7"/>
      <c r="EG2" s="7"/>
      <c r="EH2" s="7"/>
      <c r="EI2" s="7"/>
      <c r="EJ2" s="7"/>
      <c r="EK2" s="7"/>
      <c r="EL2" s="7"/>
      <c r="EM2" s="1" t="str">
        <f>D1</f>
        <v/>
      </c>
      <c r="EY2" s="1" t="str">
        <f>D1</f>
        <v/>
      </c>
      <c r="FK2" s="1" t="str">
        <f>D1</f>
        <v/>
      </c>
      <c r="FW2" s="1" t="str">
        <f>D1</f>
        <v/>
      </c>
      <c r="GI2" s="1" t="str">
        <f>D1</f>
        <v/>
      </c>
      <c r="GU2" s="1" t="str">
        <f>D1</f>
        <v/>
      </c>
      <c r="HG2" s="1" t="str">
        <f>D1</f>
        <v/>
      </c>
      <c r="HS2" s="1" t="str">
        <f>D1</f>
        <v/>
      </c>
      <c r="IE2" s="1" t="str">
        <f>D1</f>
        <v/>
      </c>
      <c r="IQ2" s="1" t="str">
        <f>D1</f>
        <v/>
      </c>
    </row>
    <row r="3" spans="1:256" s="19" customFormat="1" ht="12.75" customHeight="1" x14ac:dyDescent="0.2">
      <c r="A3" s="30" t="s">
        <v>8</v>
      </c>
      <c r="B3" s="1" t="s">
        <v>69</v>
      </c>
      <c r="D3" s="24" t="str">
        <f>IF(ISBLANK(City),"",City)</f>
        <v/>
      </c>
      <c r="E3" s="24" t="str">
        <f>IF(ISBLANK(State),"",State)</f>
        <v/>
      </c>
      <c r="F3" s="58" t="str">
        <f>IF(ISBLANK(ZipCode),"",ZipCode)</f>
        <v/>
      </c>
      <c r="G3" s="24" t="str">
        <f>IF(ISBLANK(EMAIL),"",EMAIL)</f>
        <v/>
      </c>
      <c r="H3" s="26"/>
      <c r="I3" s="31"/>
      <c r="J3" s="31"/>
      <c r="K3" s="23"/>
      <c r="L3" s="23"/>
      <c r="M3" s="32"/>
      <c r="ED3" s="32"/>
      <c r="EE3" s="32"/>
      <c r="EF3" s="32"/>
      <c r="EG3" s="32"/>
      <c r="EH3" s="32"/>
      <c r="EI3" s="32"/>
      <c r="EJ3" s="32"/>
      <c r="EK3" s="32"/>
      <c r="EL3" s="32"/>
    </row>
    <row r="4" spans="1:256" s="94" customFormat="1" ht="12.75" customHeight="1" x14ac:dyDescent="0.2">
      <c r="A4" s="46"/>
      <c r="B4" s="90" t="s">
        <v>16</v>
      </c>
      <c r="C4" s="91" t="s">
        <v>55</v>
      </c>
      <c r="D4" s="92">
        <v>1</v>
      </c>
      <c r="E4" s="92">
        <v>2</v>
      </c>
      <c r="F4" s="92">
        <v>3</v>
      </c>
      <c r="G4" s="92">
        <v>4</v>
      </c>
      <c r="H4" s="92">
        <v>5</v>
      </c>
      <c r="I4" s="92">
        <v>6</v>
      </c>
      <c r="J4" s="92">
        <v>7</v>
      </c>
      <c r="K4" s="92">
        <v>8</v>
      </c>
      <c r="L4" s="92">
        <v>9</v>
      </c>
      <c r="M4" s="92">
        <v>10</v>
      </c>
      <c r="N4" s="92">
        <v>11</v>
      </c>
      <c r="O4" s="92">
        <v>12</v>
      </c>
      <c r="P4" s="92">
        <v>13</v>
      </c>
      <c r="Q4" s="92">
        <v>14</v>
      </c>
      <c r="R4" s="92">
        <v>15</v>
      </c>
      <c r="S4" s="92">
        <v>16</v>
      </c>
      <c r="T4" s="92">
        <v>17</v>
      </c>
      <c r="U4" s="92">
        <v>18</v>
      </c>
      <c r="V4" s="92">
        <v>19</v>
      </c>
      <c r="W4" s="92">
        <v>20</v>
      </c>
      <c r="X4" s="92">
        <v>21</v>
      </c>
      <c r="Y4" s="92">
        <v>22</v>
      </c>
      <c r="Z4" s="92">
        <v>23</v>
      </c>
      <c r="AA4" s="92">
        <v>24</v>
      </c>
      <c r="AB4" s="92">
        <v>25</v>
      </c>
      <c r="AC4" s="92">
        <v>26</v>
      </c>
      <c r="AD4" s="92">
        <v>27</v>
      </c>
      <c r="AE4" s="92">
        <v>28</v>
      </c>
      <c r="AF4" s="92">
        <v>29</v>
      </c>
      <c r="AG4" s="92">
        <v>30</v>
      </c>
      <c r="AH4" s="92">
        <v>31</v>
      </c>
      <c r="AI4" s="92">
        <v>32</v>
      </c>
      <c r="AJ4" s="92">
        <v>33</v>
      </c>
      <c r="AK4" s="92">
        <v>34</v>
      </c>
      <c r="AL4" s="92">
        <v>35</v>
      </c>
      <c r="AM4" s="92">
        <v>36</v>
      </c>
      <c r="AN4" s="92">
        <v>37</v>
      </c>
      <c r="AO4" s="92">
        <v>38</v>
      </c>
      <c r="AP4" s="92">
        <v>39</v>
      </c>
      <c r="AQ4" s="92">
        <v>40</v>
      </c>
      <c r="AR4" s="92">
        <v>41</v>
      </c>
      <c r="AS4" s="92">
        <v>42</v>
      </c>
      <c r="AT4" s="92">
        <v>43</v>
      </c>
      <c r="AU4" s="92">
        <v>44</v>
      </c>
      <c r="AV4" s="92">
        <v>45</v>
      </c>
      <c r="AW4" s="92">
        <v>46</v>
      </c>
      <c r="AX4" s="92">
        <v>47</v>
      </c>
      <c r="AY4" s="92">
        <v>48</v>
      </c>
      <c r="AZ4" s="92">
        <v>49</v>
      </c>
      <c r="BA4" s="92">
        <v>50</v>
      </c>
      <c r="BB4" s="92">
        <v>51</v>
      </c>
      <c r="BC4" s="92">
        <v>52</v>
      </c>
      <c r="BD4" s="92">
        <v>53</v>
      </c>
      <c r="BE4" s="92">
        <v>54</v>
      </c>
      <c r="BF4" s="92">
        <v>55</v>
      </c>
      <c r="BG4" s="92">
        <v>56</v>
      </c>
      <c r="BH4" s="92">
        <v>57</v>
      </c>
      <c r="BI4" s="92">
        <v>58</v>
      </c>
      <c r="BJ4" s="92">
        <v>59</v>
      </c>
      <c r="BK4" s="92">
        <v>60</v>
      </c>
      <c r="BL4" s="92">
        <v>61</v>
      </c>
      <c r="BM4" s="92">
        <v>62</v>
      </c>
      <c r="BN4" s="92">
        <v>63</v>
      </c>
      <c r="BO4" s="92">
        <v>64</v>
      </c>
      <c r="BP4" s="92">
        <v>65</v>
      </c>
      <c r="BQ4" s="92">
        <v>66</v>
      </c>
      <c r="BR4" s="92">
        <v>67</v>
      </c>
      <c r="BS4" s="92">
        <v>68</v>
      </c>
      <c r="BT4" s="92">
        <v>69</v>
      </c>
      <c r="BU4" s="92">
        <v>70</v>
      </c>
      <c r="BV4" s="92">
        <v>71</v>
      </c>
      <c r="BW4" s="92">
        <v>72</v>
      </c>
      <c r="BX4" s="92">
        <v>73</v>
      </c>
      <c r="BY4" s="92">
        <v>74</v>
      </c>
      <c r="BZ4" s="92">
        <v>75</v>
      </c>
      <c r="CA4" s="92">
        <v>76</v>
      </c>
      <c r="CB4" s="92">
        <v>77</v>
      </c>
      <c r="CC4" s="92">
        <v>78</v>
      </c>
      <c r="CD4" s="92">
        <v>79</v>
      </c>
      <c r="CE4" s="92">
        <v>80</v>
      </c>
      <c r="CF4" s="92">
        <v>81</v>
      </c>
      <c r="CG4" s="92">
        <v>82</v>
      </c>
      <c r="CH4" s="92">
        <v>83</v>
      </c>
      <c r="CI4" s="92">
        <v>84</v>
      </c>
      <c r="CJ4" s="92">
        <v>85</v>
      </c>
      <c r="CK4" s="92">
        <v>86</v>
      </c>
      <c r="CL4" s="92">
        <v>87</v>
      </c>
      <c r="CM4" s="92">
        <v>88</v>
      </c>
      <c r="CN4" s="92">
        <v>89</v>
      </c>
      <c r="CO4" s="92">
        <v>90</v>
      </c>
      <c r="CP4" s="93">
        <v>91</v>
      </c>
      <c r="CQ4" s="93">
        <v>92</v>
      </c>
      <c r="CR4" s="93">
        <v>93</v>
      </c>
      <c r="CS4" s="93">
        <v>94</v>
      </c>
      <c r="CT4" s="93">
        <v>95</v>
      </c>
      <c r="CU4" s="93">
        <v>96</v>
      </c>
      <c r="CV4" s="93">
        <v>97</v>
      </c>
      <c r="CW4" s="93">
        <v>98</v>
      </c>
      <c r="CX4" s="93">
        <v>99</v>
      </c>
      <c r="CY4" s="93">
        <v>100</v>
      </c>
      <c r="CZ4" s="93">
        <v>101</v>
      </c>
      <c r="DA4" s="93">
        <v>102</v>
      </c>
      <c r="DB4" s="93">
        <v>103</v>
      </c>
      <c r="DC4" s="93">
        <v>104</v>
      </c>
      <c r="DD4" s="93">
        <v>105</v>
      </c>
      <c r="DE4" s="93">
        <v>106</v>
      </c>
      <c r="DF4" s="93">
        <v>107</v>
      </c>
      <c r="DG4" s="93">
        <v>108</v>
      </c>
      <c r="DH4" s="93">
        <v>109</v>
      </c>
      <c r="DI4" s="93">
        <v>110</v>
      </c>
      <c r="DJ4" s="93">
        <v>111</v>
      </c>
      <c r="DK4" s="93">
        <v>112</v>
      </c>
      <c r="DL4" s="93">
        <v>113</v>
      </c>
      <c r="DM4" s="93">
        <v>114</v>
      </c>
      <c r="DN4" s="93">
        <v>115</v>
      </c>
      <c r="DO4" s="93">
        <v>116</v>
      </c>
      <c r="DP4" s="93">
        <v>117</v>
      </c>
      <c r="DQ4" s="93">
        <v>118</v>
      </c>
      <c r="DR4" s="93">
        <v>119</v>
      </c>
      <c r="DS4" s="93">
        <v>120</v>
      </c>
      <c r="DT4" s="93">
        <v>121</v>
      </c>
      <c r="DU4" s="93">
        <v>122</v>
      </c>
      <c r="DV4" s="93">
        <v>123</v>
      </c>
      <c r="DW4" s="93">
        <v>124</v>
      </c>
      <c r="DX4" s="93">
        <v>125</v>
      </c>
      <c r="DY4" s="93">
        <v>126</v>
      </c>
      <c r="DZ4" s="93">
        <v>127</v>
      </c>
      <c r="EA4" s="93">
        <v>128</v>
      </c>
      <c r="EB4" s="93">
        <v>129</v>
      </c>
      <c r="EC4" s="93">
        <v>130</v>
      </c>
      <c r="ED4" s="93">
        <v>131</v>
      </c>
      <c r="EE4" s="93">
        <v>132</v>
      </c>
      <c r="EF4" s="93">
        <v>133</v>
      </c>
      <c r="EG4" s="93">
        <v>134</v>
      </c>
      <c r="EH4" s="93">
        <v>135</v>
      </c>
      <c r="EI4" s="93">
        <v>136</v>
      </c>
      <c r="EJ4" s="93">
        <v>137</v>
      </c>
      <c r="EK4" s="93">
        <v>138</v>
      </c>
      <c r="EL4" s="93">
        <v>139</v>
      </c>
      <c r="EM4" s="93">
        <v>140</v>
      </c>
      <c r="EN4" s="93">
        <v>141</v>
      </c>
      <c r="EO4" s="93">
        <v>142</v>
      </c>
      <c r="EP4" s="93">
        <v>143</v>
      </c>
      <c r="EQ4" s="93">
        <v>144</v>
      </c>
      <c r="ER4" s="93">
        <v>145</v>
      </c>
      <c r="ES4" s="93">
        <v>146</v>
      </c>
      <c r="ET4" s="93">
        <v>147</v>
      </c>
      <c r="EU4" s="93">
        <v>148</v>
      </c>
      <c r="EV4" s="93">
        <v>149</v>
      </c>
      <c r="EW4" s="93">
        <v>150</v>
      </c>
      <c r="EX4" s="93">
        <v>151</v>
      </c>
      <c r="EY4" s="93">
        <v>152</v>
      </c>
      <c r="EZ4" s="93">
        <v>153</v>
      </c>
      <c r="FA4" s="93">
        <v>154</v>
      </c>
      <c r="FB4" s="93">
        <v>155</v>
      </c>
      <c r="FC4" s="93">
        <v>156</v>
      </c>
      <c r="FD4" s="93">
        <v>157</v>
      </c>
      <c r="FE4" s="93">
        <v>158</v>
      </c>
      <c r="FF4" s="93">
        <v>159</v>
      </c>
      <c r="FG4" s="93">
        <v>160</v>
      </c>
      <c r="FH4" s="93">
        <v>161</v>
      </c>
      <c r="FI4" s="93">
        <v>162</v>
      </c>
      <c r="FJ4" s="93">
        <v>163</v>
      </c>
      <c r="FK4" s="93">
        <v>164</v>
      </c>
      <c r="FL4" s="93">
        <v>165</v>
      </c>
      <c r="FM4" s="93">
        <v>166</v>
      </c>
      <c r="FN4" s="93">
        <v>167</v>
      </c>
      <c r="FO4" s="93">
        <v>168</v>
      </c>
      <c r="FP4" s="93">
        <v>169</v>
      </c>
      <c r="FQ4" s="93">
        <v>170</v>
      </c>
      <c r="FR4" s="93">
        <v>171</v>
      </c>
      <c r="FS4" s="93">
        <v>172</v>
      </c>
      <c r="FT4" s="93">
        <v>173</v>
      </c>
      <c r="FU4" s="93">
        <v>174</v>
      </c>
      <c r="FV4" s="93">
        <v>175</v>
      </c>
      <c r="FW4" s="93">
        <v>176</v>
      </c>
      <c r="FX4" s="93">
        <v>177</v>
      </c>
      <c r="FY4" s="93">
        <v>178</v>
      </c>
      <c r="FZ4" s="93">
        <v>179</v>
      </c>
      <c r="GA4" s="93">
        <v>180</v>
      </c>
      <c r="GB4" s="93">
        <v>181</v>
      </c>
      <c r="GC4" s="93">
        <v>182</v>
      </c>
      <c r="GD4" s="93">
        <v>183</v>
      </c>
      <c r="GE4" s="93">
        <v>184</v>
      </c>
      <c r="GF4" s="93">
        <v>185</v>
      </c>
      <c r="GG4" s="93">
        <v>186</v>
      </c>
      <c r="GH4" s="93">
        <v>187</v>
      </c>
      <c r="GI4" s="93">
        <v>188</v>
      </c>
      <c r="GJ4" s="93">
        <v>189</v>
      </c>
      <c r="GK4" s="93">
        <v>190</v>
      </c>
      <c r="GL4" s="93">
        <v>191</v>
      </c>
      <c r="GM4" s="93">
        <v>192</v>
      </c>
      <c r="GN4" s="93">
        <v>193</v>
      </c>
      <c r="GO4" s="93">
        <v>194</v>
      </c>
      <c r="GP4" s="93">
        <v>195</v>
      </c>
      <c r="GQ4" s="93">
        <v>196</v>
      </c>
      <c r="GR4" s="93">
        <v>197</v>
      </c>
      <c r="GS4" s="93">
        <v>198</v>
      </c>
      <c r="GT4" s="93">
        <v>199</v>
      </c>
      <c r="GU4" s="93">
        <v>200</v>
      </c>
      <c r="GV4" s="93">
        <v>201</v>
      </c>
      <c r="GW4" s="93">
        <v>202</v>
      </c>
      <c r="GX4" s="93">
        <v>203</v>
      </c>
      <c r="GY4" s="93">
        <v>204</v>
      </c>
      <c r="GZ4" s="93">
        <v>205</v>
      </c>
      <c r="HA4" s="93">
        <v>206</v>
      </c>
      <c r="HB4" s="93">
        <v>207</v>
      </c>
      <c r="HC4" s="93">
        <v>208</v>
      </c>
      <c r="HD4" s="93">
        <v>209</v>
      </c>
      <c r="HE4" s="93">
        <v>210</v>
      </c>
      <c r="HF4" s="93">
        <v>211</v>
      </c>
      <c r="HG4" s="93">
        <v>212</v>
      </c>
      <c r="HH4" s="93">
        <v>213</v>
      </c>
      <c r="HI4" s="93">
        <v>214</v>
      </c>
      <c r="HJ4" s="93">
        <v>215</v>
      </c>
      <c r="HK4" s="93">
        <v>216</v>
      </c>
      <c r="HL4" s="93">
        <v>217</v>
      </c>
      <c r="HM4" s="93">
        <v>218</v>
      </c>
      <c r="HN4" s="93">
        <v>219</v>
      </c>
      <c r="HO4" s="93">
        <v>220</v>
      </c>
      <c r="HP4" s="93">
        <v>221</v>
      </c>
      <c r="HQ4" s="93">
        <v>222</v>
      </c>
      <c r="HR4" s="93">
        <v>223</v>
      </c>
      <c r="HS4" s="93">
        <v>224</v>
      </c>
      <c r="HT4" s="93">
        <v>225</v>
      </c>
      <c r="HU4" s="93">
        <v>226</v>
      </c>
      <c r="HV4" s="93">
        <v>227</v>
      </c>
      <c r="HW4" s="93">
        <v>228</v>
      </c>
      <c r="HX4" s="93">
        <v>229</v>
      </c>
      <c r="HY4" s="93">
        <v>230</v>
      </c>
      <c r="HZ4" s="93">
        <v>231</v>
      </c>
      <c r="IA4" s="93">
        <v>232</v>
      </c>
      <c r="IB4" s="93">
        <v>233</v>
      </c>
      <c r="IC4" s="93">
        <v>234</v>
      </c>
      <c r="ID4" s="93">
        <v>235</v>
      </c>
      <c r="IE4" s="93">
        <v>236</v>
      </c>
      <c r="IF4" s="93">
        <v>237</v>
      </c>
      <c r="IG4" s="93">
        <v>238</v>
      </c>
      <c r="IH4" s="93">
        <v>239</v>
      </c>
      <c r="II4" s="93">
        <v>240</v>
      </c>
      <c r="IJ4" s="93">
        <v>241</v>
      </c>
      <c r="IK4" s="93">
        <v>242</v>
      </c>
      <c r="IL4" s="93">
        <v>243</v>
      </c>
      <c r="IM4" s="93">
        <v>244</v>
      </c>
      <c r="IN4" s="93">
        <v>245</v>
      </c>
      <c r="IO4" s="93">
        <v>246</v>
      </c>
      <c r="IP4" s="93">
        <v>247</v>
      </c>
      <c r="IQ4" s="93">
        <v>248</v>
      </c>
      <c r="IR4" s="93">
        <v>249</v>
      </c>
      <c r="IS4" s="93">
        <v>250</v>
      </c>
      <c r="IT4" s="93">
        <v>251</v>
      </c>
      <c r="IU4" s="93">
        <v>252</v>
      </c>
      <c r="IV4" s="93">
        <v>253</v>
      </c>
    </row>
    <row r="5" spans="1:256" s="18" customFormat="1" ht="12.75" customHeight="1" x14ac:dyDescent="0.2">
      <c r="A5" s="12"/>
      <c r="B5" s="56"/>
      <c r="C5" s="12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  <c r="IO5" s="106"/>
      <c r="IP5" s="106"/>
      <c r="IQ5" s="106"/>
      <c r="IR5" s="106"/>
      <c r="IS5" s="106"/>
      <c r="IT5" s="106"/>
      <c r="IU5" s="106"/>
      <c r="IV5" s="106"/>
    </row>
    <row r="6" spans="1:256" s="54" customFormat="1" ht="12.75" customHeight="1" x14ac:dyDescent="0.2">
      <c r="A6" s="12"/>
      <c r="B6" s="97" t="s">
        <v>35</v>
      </c>
      <c r="C6" s="12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  <c r="IL6" s="55"/>
      <c r="IM6" s="55"/>
      <c r="IN6" s="55"/>
      <c r="IO6" s="55"/>
      <c r="IP6" s="55"/>
      <c r="IQ6" s="55"/>
      <c r="IR6" s="55"/>
      <c r="IS6" s="55"/>
      <c r="IT6" s="55"/>
      <c r="IU6" s="55"/>
      <c r="IV6" s="55"/>
    </row>
    <row r="7" spans="1:256" s="104" customFormat="1" ht="12.75" customHeight="1" x14ac:dyDescent="0.2">
      <c r="A7" s="57"/>
      <c r="B7" s="99" t="s">
        <v>31</v>
      </c>
      <c r="C7" s="100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DJ7" s="102"/>
      <c r="DK7" s="102"/>
      <c r="DL7" s="102"/>
      <c r="DM7" s="102"/>
      <c r="DN7" s="102"/>
      <c r="DO7" s="102"/>
      <c r="DP7" s="102"/>
      <c r="DQ7" s="102"/>
      <c r="DR7" s="102"/>
      <c r="DS7" s="102"/>
      <c r="DT7" s="102"/>
      <c r="DU7" s="102"/>
      <c r="DV7" s="102"/>
      <c r="DW7" s="102"/>
      <c r="DX7" s="102"/>
      <c r="DY7" s="102"/>
      <c r="DZ7" s="102"/>
      <c r="EA7" s="102"/>
      <c r="EB7" s="102"/>
      <c r="EC7" s="102"/>
      <c r="ED7" s="102"/>
      <c r="EE7" s="102"/>
      <c r="EF7" s="102"/>
      <c r="EG7" s="102"/>
      <c r="EH7" s="102"/>
      <c r="EI7" s="102"/>
      <c r="EJ7" s="102"/>
      <c r="EK7" s="102"/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2"/>
      <c r="FC7" s="102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  <c r="IR7" s="102"/>
      <c r="IS7" s="102"/>
      <c r="IT7" s="102"/>
      <c r="IU7" s="102"/>
      <c r="IV7" s="103"/>
    </row>
    <row r="8" spans="1:256" x14ac:dyDescent="0.2">
      <c r="A8" s="22" t="s">
        <v>7</v>
      </c>
      <c r="B8" s="98" t="s">
        <v>21</v>
      </c>
      <c r="C8" s="27" t="s">
        <v>57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  <c r="IT8" s="17"/>
      <c r="IU8" s="17"/>
      <c r="IV8" s="17"/>
    </row>
    <row r="9" spans="1:256" s="111" customFormat="1" x14ac:dyDescent="0.2">
      <c r="A9" s="11" t="s">
        <v>8</v>
      </c>
      <c r="B9" s="108" t="s">
        <v>36</v>
      </c>
      <c r="C9" s="109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  <c r="HJ9" s="110"/>
      <c r="HK9" s="110"/>
      <c r="HL9" s="110"/>
      <c r="HM9" s="110"/>
      <c r="HN9" s="110"/>
      <c r="HO9" s="110"/>
      <c r="HP9" s="110"/>
      <c r="HQ9" s="110"/>
      <c r="HR9" s="110"/>
      <c r="HS9" s="110"/>
      <c r="HT9" s="110"/>
      <c r="HU9" s="110"/>
      <c r="HV9" s="110"/>
      <c r="HW9" s="110"/>
      <c r="HX9" s="110"/>
      <c r="HY9" s="110"/>
      <c r="HZ9" s="110"/>
      <c r="IA9" s="110"/>
      <c r="IB9" s="110"/>
      <c r="IC9" s="110"/>
      <c r="ID9" s="110"/>
      <c r="IE9" s="110"/>
      <c r="IF9" s="110"/>
      <c r="IG9" s="110"/>
      <c r="IH9" s="110"/>
      <c r="II9" s="110"/>
      <c r="IJ9" s="110"/>
      <c r="IK9" s="110"/>
      <c r="IL9" s="110"/>
      <c r="IM9" s="110"/>
      <c r="IN9" s="110"/>
      <c r="IO9" s="110"/>
      <c r="IP9" s="110"/>
      <c r="IQ9" s="110"/>
      <c r="IR9" s="110"/>
      <c r="IS9" s="110"/>
      <c r="IT9" s="110"/>
      <c r="IU9" s="110"/>
      <c r="IV9" s="110"/>
    </row>
    <row r="10" spans="1:256" s="18" customFormat="1" x14ac:dyDescent="0.2">
      <c r="A10" s="2"/>
      <c r="B10" s="27" t="s">
        <v>23</v>
      </c>
      <c r="C10" s="14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  <c r="IN10" s="112"/>
      <c r="IO10" s="112"/>
      <c r="IP10" s="112"/>
      <c r="IQ10" s="112"/>
      <c r="IR10" s="112"/>
      <c r="IS10" s="112"/>
      <c r="IT10" s="112"/>
      <c r="IU10" s="112"/>
      <c r="IV10" s="112"/>
    </row>
    <row r="11" spans="1:256" s="114" customFormat="1" ht="15" customHeight="1" x14ac:dyDescent="0.2">
      <c r="A11" s="44" t="s">
        <v>9</v>
      </c>
      <c r="B11" s="38" t="s">
        <v>68</v>
      </c>
      <c r="C11" s="21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  <c r="IU11" s="113"/>
      <c r="IV11" s="113"/>
    </row>
    <row r="12" spans="1:256" x14ac:dyDescent="0.2">
      <c r="B12" s="19" t="s">
        <v>70</v>
      </c>
      <c r="C12" s="14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</row>
    <row r="13" spans="1:256" x14ac:dyDescent="0.2">
      <c r="B13" s="20" t="s">
        <v>71</v>
      </c>
      <c r="C13" s="14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</row>
    <row r="14" spans="1:256" s="18" customFormat="1" x14ac:dyDescent="0.2">
      <c r="A14" s="14"/>
      <c r="B14" s="33" t="s">
        <v>24</v>
      </c>
      <c r="C14" s="14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7"/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7"/>
      <c r="EZ14" s="107"/>
      <c r="FA14" s="107"/>
      <c r="FB14" s="107"/>
      <c r="FC14" s="107"/>
      <c r="FD14" s="107"/>
      <c r="FE14" s="107"/>
      <c r="FF14" s="107"/>
      <c r="FG14" s="107"/>
      <c r="FH14" s="107"/>
      <c r="FI14" s="107"/>
      <c r="FJ14" s="107"/>
      <c r="FK14" s="107"/>
      <c r="FL14" s="107"/>
      <c r="FM14" s="107"/>
      <c r="FN14" s="107"/>
      <c r="FO14" s="107"/>
      <c r="FP14" s="107"/>
      <c r="FQ14" s="107"/>
      <c r="FR14" s="107"/>
      <c r="FS14" s="107"/>
      <c r="FT14" s="107"/>
      <c r="FU14" s="107"/>
      <c r="FV14" s="107"/>
      <c r="FW14" s="107"/>
      <c r="FX14" s="107"/>
      <c r="FY14" s="107"/>
      <c r="FZ14" s="107"/>
      <c r="GA14" s="107"/>
      <c r="GB14" s="107"/>
      <c r="GC14" s="107"/>
      <c r="GD14" s="107"/>
      <c r="GE14" s="107"/>
      <c r="GF14" s="107"/>
      <c r="GG14" s="107"/>
      <c r="GH14" s="107"/>
      <c r="GI14" s="107"/>
      <c r="GJ14" s="107"/>
      <c r="GK14" s="107"/>
      <c r="GL14" s="107"/>
      <c r="GM14" s="107"/>
      <c r="GN14" s="107"/>
      <c r="GO14" s="107"/>
      <c r="GP14" s="107"/>
      <c r="GQ14" s="107"/>
      <c r="GR14" s="107"/>
      <c r="GS14" s="107"/>
      <c r="GT14" s="107"/>
      <c r="GU14" s="107"/>
      <c r="GV14" s="107"/>
      <c r="GW14" s="107"/>
      <c r="GX14" s="107"/>
      <c r="GY14" s="107"/>
      <c r="GZ14" s="107"/>
      <c r="HA14" s="107"/>
      <c r="HB14" s="107"/>
      <c r="HC14" s="107"/>
      <c r="HD14" s="107"/>
      <c r="HE14" s="107"/>
      <c r="HF14" s="107"/>
      <c r="HG14" s="107"/>
      <c r="HH14" s="107"/>
      <c r="HI14" s="107"/>
      <c r="HJ14" s="107"/>
      <c r="HK14" s="107"/>
      <c r="HL14" s="107"/>
      <c r="HM14" s="107"/>
      <c r="HN14" s="107"/>
      <c r="HO14" s="107"/>
      <c r="HP14" s="107"/>
      <c r="HQ14" s="107"/>
      <c r="HR14" s="107"/>
      <c r="HS14" s="107"/>
      <c r="HT14" s="107"/>
      <c r="HU14" s="107"/>
      <c r="HV14" s="107"/>
      <c r="HW14" s="107"/>
      <c r="HX14" s="107"/>
      <c r="HY14" s="107"/>
      <c r="HZ14" s="107"/>
      <c r="IA14" s="107"/>
      <c r="IB14" s="107"/>
      <c r="IC14" s="107"/>
      <c r="ID14" s="107"/>
      <c r="IE14" s="107"/>
      <c r="IF14" s="107"/>
      <c r="IG14" s="107"/>
      <c r="IH14" s="107"/>
      <c r="II14" s="107"/>
      <c r="IJ14" s="107"/>
      <c r="IK14" s="107"/>
      <c r="IL14" s="107"/>
      <c r="IM14" s="107"/>
      <c r="IN14" s="107"/>
      <c r="IO14" s="107"/>
      <c r="IP14" s="107"/>
      <c r="IQ14" s="107"/>
      <c r="IR14" s="107"/>
      <c r="IS14" s="107"/>
      <c r="IT14" s="107"/>
      <c r="IU14" s="107"/>
      <c r="IV14" s="107"/>
    </row>
    <row r="15" spans="1:256" x14ac:dyDescent="0.2">
      <c r="B15" s="1" t="s">
        <v>25</v>
      </c>
      <c r="C15" s="14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</row>
    <row r="16" spans="1:256" x14ac:dyDescent="0.2">
      <c r="B16" s="1" t="s">
        <v>26</v>
      </c>
      <c r="C16" s="14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</row>
    <row r="17" spans="1:256" x14ac:dyDescent="0.2">
      <c r="B17" s="1" t="s">
        <v>27</v>
      </c>
      <c r="C17" s="14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</row>
    <row r="18" spans="1:256" x14ac:dyDescent="0.2">
      <c r="A18" s="22"/>
      <c r="B18" s="1" t="s">
        <v>28</v>
      </c>
      <c r="C18" s="14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</row>
    <row r="19" spans="1:256" x14ac:dyDescent="0.2">
      <c r="A19" s="22"/>
      <c r="B19" s="1" t="s">
        <v>29</v>
      </c>
      <c r="C19" s="14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</row>
    <row r="20" spans="1:256" s="21" customFormat="1" x14ac:dyDescent="0.2">
      <c r="A20" s="115"/>
      <c r="B20" s="116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7"/>
      <c r="CG20" s="117"/>
      <c r="CH20" s="117"/>
      <c r="CI20" s="117"/>
      <c r="CJ20" s="117"/>
      <c r="CK20" s="117"/>
      <c r="CL20" s="117"/>
      <c r="CM20" s="117"/>
      <c r="CN20" s="117"/>
      <c r="CO20" s="117"/>
      <c r="CP20" s="117"/>
      <c r="CQ20" s="117"/>
      <c r="CR20" s="117"/>
      <c r="CS20" s="117"/>
      <c r="CT20" s="117"/>
      <c r="CU20" s="117"/>
      <c r="CV20" s="117"/>
      <c r="CW20" s="117"/>
      <c r="CX20" s="117"/>
      <c r="CY20" s="117"/>
      <c r="CZ20" s="117"/>
      <c r="DA20" s="117"/>
      <c r="DB20" s="117"/>
      <c r="DC20" s="117"/>
      <c r="DD20" s="117"/>
      <c r="DE20" s="117"/>
      <c r="DF20" s="117"/>
      <c r="DG20" s="117"/>
      <c r="DH20" s="117"/>
      <c r="DI20" s="117"/>
      <c r="DJ20" s="117"/>
      <c r="DK20" s="117"/>
      <c r="DL20" s="117"/>
      <c r="DM20" s="117"/>
      <c r="DN20" s="117"/>
      <c r="DO20" s="117"/>
      <c r="DP20" s="117"/>
      <c r="DQ20" s="117"/>
      <c r="DR20" s="117"/>
      <c r="DS20" s="117"/>
      <c r="DT20" s="117"/>
      <c r="DU20" s="117"/>
      <c r="DV20" s="117"/>
      <c r="DW20" s="117"/>
      <c r="DX20" s="117"/>
      <c r="DY20" s="117"/>
      <c r="DZ20" s="117"/>
      <c r="EA20" s="117"/>
      <c r="EB20" s="117"/>
      <c r="EC20" s="117"/>
      <c r="ED20" s="117"/>
      <c r="EE20" s="117"/>
      <c r="EF20" s="117"/>
      <c r="EG20" s="117"/>
      <c r="EH20" s="117"/>
      <c r="EI20" s="117"/>
      <c r="EJ20" s="117"/>
      <c r="EK20" s="117"/>
      <c r="EL20" s="117"/>
      <c r="EM20" s="117"/>
      <c r="EN20" s="117"/>
      <c r="EO20" s="117"/>
      <c r="EP20" s="117"/>
      <c r="EQ20" s="117"/>
      <c r="ER20" s="117"/>
      <c r="ES20" s="117"/>
      <c r="ET20" s="117"/>
      <c r="EU20" s="117"/>
      <c r="EV20" s="117"/>
      <c r="EW20" s="117"/>
      <c r="EX20" s="117"/>
      <c r="EY20" s="117"/>
      <c r="EZ20" s="117"/>
      <c r="FA20" s="117"/>
      <c r="FB20" s="117"/>
      <c r="FC20" s="117"/>
      <c r="FD20" s="117"/>
      <c r="FE20" s="117"/>
      <c r="FF20" s="117"/>
      <c r="FG20" s="117"/>
      <c r="FH20" s="117"/>
      <c r="FI20" s="117"/>
      <c r="FJ20" s="117"/>
      <c r="FK20" s="117"/>
      <c r="FL20" s="117"/>
      <c r="FM20" s="117"/>
      <c r="FN20" s="117"/>
      <c r="FO20" s="117"/>
      <c r="FP20" s="117"/>
      <c r="FQ20" s="117"/>
      <c r="FR20" s="117"/>
      <c r="FS20" s="117"/>
      <c r="FT20" s="117"/>
      <c r="FU20" s="117"/>
      <c r="FV20" s="117"/>
      <c r="FW20" s="117"/>
      <c r="FX20" s="117"/>
      <c r="FY20" s="117"/>
      <c r="FZ20" s="117"/>
      <c r="GA20" s="117"/>
      <c r="GB20" s="117"/>
      <c r="GC20" s="117"/>
      <c r="GD20" s="117"/>
      <c r="GE20" s="117"/>
      <c r="GF20" s="117"/>
      <c r="GG20" s="117"/>
      <c r="GH20" s="117"/>
      <c r="GI20" s="117"/>
      <c r="GJ20" s="117"/>
      <c r="GK20" s="117"/>
      <c r="GL20" s="117"/>
      <c r="GM20" s="117"/>
      <c r="GN20" s="117"/>
      <c r="GO20" s="117"/>
      <c r="GP20" s="117"/>
      <c r="GQ20" s="117"/>
      <c r="GR20" s="117"/>
      <c r="GS20" s="117"/>
      <c r="GT20" s="117"/>
      <c r="GU20" s="117"/>
      <c r="GV20" s="117"/>
      <c r="GW20" s="117"/>
      <c r="GX20" s="117"/>
      <c r="GY20" s="117"/>
      <c r="GZ20" s="117"/>
      <c r="HA20" s="117"/>
      <c r="HB20" s="117"/>
      <c r="HC20" s="117"/>
      <c r="HD20" s="117"/>
      <c r="HE20" s="117"/>
      <c r="HF20" s="117"/>
      <c r="HG20" s="117"/>
      <c r="HH20" s="117"/>
      <c r="HI20" s="117"/>
      <c r="HJ20" s="117"/>
      <c r="HK20" s="117"/>
      <c r="HL20" s="117"/>
      <c r="HM20" s="117"/>
      <c r="HN20" s="117"/>
      <c r="HO20" s="117"/>
      <c r="HP20" s="117"/>
      <c r="HQ20" s="117"/>
      <c r="HR20" s="117"/>
      <c r="HS20" s="117"/>
      <c r="HT20" s="117"/>
      <c r="HU20" s="117"/>
      <c r="HV20" s="117"/>
      <c r="HW20" s="117"/>
      <c r="HX20" s="117"/>
      <c r="HY20" s="117"/>
      <c r="HZ20" s="117"/>
      <c r="IA20" s="117"/>
      <c r="IB20" s="117"/>
      <c r="IC20" s="117"/>
      <c r="ID20" s="117"/>
      <c r="IE20" s="117"/>
      <c r="IF20" s="117"/>
      <c r="IG20" s="117"/>
      <c r="IH20" s="117"/>
      <c r="II20" s="117"/>
      <c r="IJ20" s="117"/>
      <c r="IK20" s="117"/>
      <c r="IL20" s="117"/>
      <c r="IM20" s="117"/>
      <c r="IN20" s="117"/>
      <c r="IO20" s="117"/>
      <c r="IP20" s="117"/>
      <c r="IQ20" s="117"/>
      <c r="IR20" s="117"/>
      <c r="IS20" s="117"/>
      <c r="IT20" s="117"/>
      <c r="IU20" s="117"/>
      <c r="IV20" s="117"/>
    </row>
    <row r="21" spans="1:256" x14ac:dyDescent="0.2">
      <c r="A21" s="22" t="s">
        <v>10</v>
      </c>
      <c r="B21" s="20" t="s">
        <v>39</v>
      </c>
      <c r="C21" s="12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</row>
    <row r="22" spans="1:256" s="62" customFormat="1" ht="16.5" x14ac:dyDescent="0.3">
      <c r="A22" s="22"/>
      <c r="B22" s="59" t="s">
        <v>59</v>
      </c>
      <c r="C22" s="12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  <c r="HS22" s="61"/>
      <c r="HT22" s="61"/>
      <c r="HU22" s="61"/>
      <c r="HV22" s="61"/>
      <c r="HW22" s="61"/>
      <c r="HX22" s="61"/>
      <c r="HY22" s="61"/>
      <c r="HZ22" s="61"/>
      <c r="IA22" s="61"/>
      <c r="IB22" s="61"/>
      <c r="IC22" s="61"/>
      <c r="ID22" s="61"/>
      <c r="IE22" s="61"/>
      <c r="IF22" s="61"/>
      <c r="IG22" s="61"/>
      <c r="IH22" s="61"/>
      <c r="II22" s="61"/>
      <c r="IJ22" s="61"/>
      <c r="IK22" s="61"/>
      <c r="IL22" s="61"/>
      <c r="IM22" s="61"/>
      <c r="IN22" s="61"/>
      <c r="IO22" s="61"/>
      <c r="IP22" s="61"/>
      <c r="IQ22" s="61"/>
      <c r="IR22" s="61"/>
      <c r="IS22" s="61"/>
      <c r="IT22" s="61"/>
      <c r="IU22" s="61"/>
      <c r="IV22" s="61"/>
    </row>
    <row r="23" spans="1:256" ht="16.5" x14ac:dyDescent="0.3">
      <c r="B23" s="59" t="s">
        <v>38</v>
      </c>
      <c r="C23" s="12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  <c r="IU23" s="45"/>
      <c r="IV23" s="45"/>
    </row>
    <row r="24" spans="1:256" x14ac:dyDescent="0.2">
      <c r="A24" s="22" t="s">
        <v>58</v>
      </c>
      <c r="B24" s="20" t="s">
        <v>60</v>
      </c>
      <c r="C24" s="12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  <c r="IU24" s="45"/>
      <c r="IV24" s="45"/>
    </row>
    <row r="25" spans="1:256" s="124" customFormat="1" ht="16.5" x14ac:dyDescent="0.3">
      <c r="A25" s="121"/>
      <c r="B25" s="122" t="s">
        <v>61</v>
      </c>
      <c r="C25" s="12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  <c r="BM25" s="123"/>
      <c r="BN25" s="123"/>
      <c r="BO25" s="123"/>
      <c r="BP25" s="123"/>
      <c r="BQ25" s="123"/>
      <c r="BR25" s="123"/>
      <c r="BS25" s="123"/>
      <c r="BT25" s="123"/>
      <c r="BU25" s="123"/>
      <c r="BV25" s="123"/>
      <c r="BW25" s="123"/>
      <c r="BX25" s="123"/>
      <c r="BY25" s="123"/>
      <c r="BZ25" s="123"/>
      <c r="CA25" s="123"/>
      <c r="CB25" s="123"/>
      <c r="CC25" s="123"/>
      <c r="CD25" s="123"/>
      <c r="CE25" s="123"/>
      <c r="CF25" s="123"/>
      <c r="CG25" s="123"/>
      <c r="CH25" s="123"/>
      <c r="CI25" s="123"/>
      <c r="CJ25" s="123"/>
      <c r="CK25" s="123"/>
      <c r="CL25" s="123"/>
      <c r="CM25" s="123"/>
      <c r="CN25" s="123"/>
      <c r="CO25" s="123"/>
      <c r="CP25" s="123"/>
      <c r="CQ25" s="123"/>
      <c r="CR25" s="123"/>
      <c r="CS25" s="123"/>
      <c r="CT25" s="123"/>
      <c r="CU25" s="123"/>
      <c r="CV25" s="123"/>
      <c r="CW25" s="123"/>
      <c r="CX25" s="123"/>
      <c r="CY25" s="123"/>
      <c r="CZ25" s="123"/>
      <c r="DA25" s="123"/>
      <c r="DB25" s="123"/>
      <c r="DC25" s="123"/>
      <c r="DD25" s="123"/>
      <c r="DE25" s="123"/>
      <c r="DF25" s="123"/>
      <c r="DG25" s="123"/>
      <c r="DH25" s="123"/>
      <c r="DI25" s="123"/>
      <c r="DJ25" s="123"/>
      <c r="DK25" s="123"/>
      <c r="DL25" s="123"/>
      <c r="DM25" s="123"/>
      <c r="DN25" s="123"/>
      <c r="DO25" s="123"/>
      <c r="DP25" s="123"/>
      <c r="DQ25" s="123"/>
      <c r="DR25" s="123"/>
      <c r="DS25" s="123"/>
      <c r="DT25" s="123"/>
      <c r="DU25" s="123"/>
      <c r="DV25" s="123"/>
      <c r="DW25" s="123"/>
      <c r="DX25" s="123"/>
      <c r="DY25" s="123"/>
      <c r="DZ25" s="123"/>
      <c r="EA25" s="123"/>
      <c r="EB25" s="123"/>
      <c r="EC25" s="123"/>
      <c r="ED25" s="123"/>
      <c r="EE25" s="123"/>
      <c r="EF25" s="123"/>
      <c r="EG25" s="123"/>
      <c r="EH25" s="123"/>
      <c r="EI25" s="123"/>
      <c r="EJ25" s="123"/>
      <c r="EK25" s="123"/>
      <c r="EL25" s="123"/>
      <c r="EM25" s="123"/>
      <c r="EN25" s="123"/>
      <c r="EO25" s="123"/>
      <c r="EP25" s="123"/>
      <c r="EQ25" s="123"/>
      <c r="ER25" s="123"/>
      <c r="ES25" s="123"/>
      <c r="ET25" s="123"/>
      <c r="EU25" s="123"/>
      <c r="EV25" s="123"/>
      <c r="EW25" s="123"/>
      <c r="EX25" s="123"/>
      <c r="EY25" s="123"/>
      <c r="EZ25" s="123"/>
      <c r="FA25" s="123"/>
      <c r="FB25" s="123"/>
      <c r="FC25" s="123"/>
      <c r="FD25" s="123"/>
      <c r="FE25" s="123"/>
      <c r="FF25" s="123"/>
      <c r="FG25" s="123"/>
      <c r="FH25" s="123"/>
      <c r="FI25" s="123"/>
      <c r="FJ25" s="123"/>
      <c r="FK25" s="123"/>
      <c r="FL25" s="123"/>
      <c r="FM25" s="123"/>
      <c r="FN25" s="123"/>
      <c r="FO25" s="123"/>
      <c r="FP25" s="123"/>
      <c r="FQ25" s="123"/>
      <c r="FR25" s="123"/>
      <c r="FS25" s="123"/>
      <c r="FT25" s="123"/>
      <c r="FU25" s="123"/>
      <c r="FV25" s="123"/>
      <c r="FW25" s="123"/>
      <c r="FX25" s="123"/>
      <c r="FY25" s="123"/>
      <c r="FZ25" s="123"/>
      <c r="GA25" s="123"/>
      <c r="GB25" s="123"/>
      <c r="GC25" s="123"/>
      <c r="GD25" s="123"/>
      <c r="GE25" s="123"/>
      <c r="GF25" s="123"/>
      <c r="GG25" s="123"/>
      <c r="GH25" s="123"/>
      <c r="GI25" s="123"/>
      <c r="GJ25" s="123"/>
      <c r="GK25" s="123"/>
      <c r="GL25" s="123"/>
      <c r="GM25" s="123"/>
      <c r="GN25" s="123"/>
      <c r="GO25" s="123"/>
      <c r="GP25" s="123"/>
      <c r="GQ25" s="123"/>
      <c r="GR25" s="123"/>
      <c r="GS25" s="123"/>
      <c r="GT25" s="123"/>
      <c r="GU25" s="123"/>
      <c r="GV25" s="123"/>
      <c r="GW25" s="123"/>
      <c r="GX25" s="123"/>
      <c r="GY25" s="123"/>
      <c r="GZ25" s="123"/>
      <c r="HA25" s="123"/>
      <c r="HB25" s="123"/>
      <c r="HC25" s="123"/>
      <c r="HD25" s="123"/>
      <c r="HE25" s="123"/>
      <c r="HF25" s="123"/>
      <c r="HG25" s="123"/>
      <c r="HH25" s="123"/>
      <c r="HI25" s="123"/>
      <c r="HJ25" s="123"/>
      <c r="HK25" s="123"/>
      <c r="HL25" s="123"/>
      <c r="HM25" s="123"/>
      <c r="HN25" s="123"/>
      <c r="HO25" s="123"/>
      <c r="HP25" s="123"/>
      <c r="HQ25" s="123"/>
      <c r="HR25" s="123"/>
      <c r="HS25" s="123"/>
      <c r="HT25" s="123"/>
      <c r="HU25" s="123"/>
      <c r="HV25" s="123"/>
      <c r="HW25" s="123"/>
      <c r="HX25" s="123"/>
      <c r="HY25" s="123"/>
      <c r="HZ25" s="123"/>
      <c r="IA25" s="123"/>
      <c r="IB25" s="123"/>
      <c r="IC25" s="123"/>
      <c r="ID25" s="123"/>
      <c r="IE25" s="123"/>
      <c r="IF25" s="123"/>
      <c r="IG25" s="123"/>
      <c r="IH25" s="123"/>
      <c r="II25" s="123"/>
      <c r="IJ25" s="123"/>
      <c r="IK25" s="123"/>
      <c r="IL25" s="123"/>
      <c r="IM25" s="123"/>
      <c r="IN25" s="123"/>
      <c r="IO25" s="123"/>
      <c r="IP25" s="123"/>
      <c r="IQ25" s="123"/>
      <c r="IR25" s="123"/>
      <c r="IS25" s="123"/>
      <c r="IT25" s="123"/>
      <c r="IU25" s="123"/>
      <c r="IV25" s="123"/>
    </row>
    <row r="26" spans="1:256" x14ac:dyDescent="0.2">
      <c r="A26" s="22"/>
      <c r="B26" s="20"/>
      <c r="C26" s="120" t="s">
        <v>62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  <c r="IU26" s="45"/>
      <c r="IV26" s="45"/>
    </row>
    <row r="27" spans="1:256" ht="16.5" x14ac:dyDescent="0.3">
      <c r="B27" s="59"/>
      <c r="C27" s="120" t="s">
        <v>63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  <c r="IR27" s="45"/>
      <c r="IS27" s="45"/>
      <c r="IT27" s="45"/>
      <c r="IU27" s="45"/>
      <c r="IV27" s="45"/>
    </row>
    <row r="28" spans="1:256" ht="6" customHeight="1" x14ac:dyDescent="0.2"/>
    <row r="29" spans="1:256" ht="18.75" x14ac:dyDescent="0.4">
      <c r="B29" s="95" t="s">
        <v>19</v>
      </c>
      <c r="C29" s="96"/>
      <c r="D29" s="119"/>
      <c r="E29" s="12"/>
      <c r="F29" s="12"/>
      <c r="G29" s="12"/>
      <c r="H29" s="12"/>
      <c r="I29" s="12"/>
      <c r="J29" s="12"/>
      <c r="K29" s="12"/>
      <c r="L29" s="12"/>
    </row>
    <row r="30" spans="1:256" x14ac:dyDescent="0.2">
      <c r="B30" s="28" t="s">
        <v>17</v>
      </c>
      <c r="C30" s="5"/>
      <c r="D30" s="29" t="s">
        <v>15</v>
      </c>
      <c r="E30" s="8"/>
      <c r="F30" s="8"/>
      <c r="G30" s="8"/>
      <c r="I30" s="8"/>
      <c r="J30" s="8"/>
      <c r="K30" s="8"/>
      <c r="L30" s="8"/>
      <c r="M30" s="8"/>
      <c r="N30" s="8"/>
    </row>
    <row r="31" spans="1:256" x14ac:dyDescent="0.2">
      <c r="B31" s="2" t="s">
        <v>37</v>
      </c>
      <c r="H31" s="25"/>
    </row>
    <row r="32" spans="1:256" x14ac:dyDescent="0.2">
      <c r="B32" s="2" t="s">
        <v>18</v>
      </c>
    </row>
  </sheetData>
  <sheetProtection algorithmName="SHA-512" hashValue="bSutEnIzitS8MVj2iToBjgECT/TODteQRN86ZmWdSH7b2+/ay7y2UgDyjoJ5C7avu1Z83yhFezyVmtewIo3Lkg==" saltValue="oOVSU+OJwByed/CxBovg2A==" spinCount="100000" sheet="1" objects="1" scenarios="1" selectLockedCells="1"/>
  <phoneticPr fontId="0" type="noConversion"/>
  <hyperlinks>
    <hyperlink ref="B30" r:id="rId1"/>
    <hyperlink ref="D30" r:id="rId2"/>
  </hyperlinks>
  <pageMargins left="0.25" right="0.25" top="0.5" bottom="0.5" header="0.25" footer="0.25"/>
  <pageSetup orientation="landscape" r:id="rId3"/>
  <headerFooter alignWithMargins="0"/>
  <rowBreaks count="1" manualBreakCount="1">
    <brk id="28" max="12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6" name="Check Box 1">
              <controlPr defaultSize="0" autoFill="0" autoLine="0" autoPict="0">
                <anchor moveWithCells="1">
                  <from>
                    <xdr:col>16</xdr:col>
                    <xdr:colOff>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7" name="Check Box 2">
              <controlPr defaultSize="0" autoFill="0" autoLine="0" autoPict="0">
                <anchor moveWithCells="1">
                  <from>
                    <xdr:col>16</xdr:col>
                    <xdr:colOff>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8"/>
  <sheetViews>
    <sheetView zoomScaleNormal="100" workbookViewId="0">
      <pane ySplit="1" topLeftCell="A2" activePane="bottomLeft" state="frozen"/>
      <selection pane="bottomLeft" activeCell="B254" sqref="B254"/>
    </sheetView>
  </sheetViews>
  <sheetFormatPr defaultRowHeight="12.75" x14ac:dyDescent="0.2"/>
  <cols>
    <col min="1" max="16" width="10.7109375" customWidth="1"/>
  </cols>
  <sheetData>
    <row r="1" spans="1:19" x14ac:dyDescent="0.2">
      <c r="A1" s="66" t="s">
        <v>40</v>
      </c>
      <c r="B1" s="60" t="s">
        <v>41</v>
      </c>
      <c r="C1" s="60" t="s">
        <v>42</v>
      </c>
      <c r="D1" s="67" t="s">
        <v>43</v>
      </c>
      <c r="E1" s="66" t="s">
        <v>44</v>
      </c>
      <c r="F1" s="66" t="s">
        <v>45</v>
      </c>
      <c r="G1" s="66" t="s">
        <v>46</v>
      </c>
      <c r="H1" s="66" t="s">
        <v>47</v>
      </c>
      <c r="I1" s="66" t="s">
        <v>48</v>
      </c>
      <c r="J1" s="66" t="s">
        <v>49</v>
      </c>
      <c r="K1" s="66" t="s">
        <v>50</v>
      </c>
      <c r="L1" s="66" t="s">
        <v>51</v>
      </c>
      <c r="M1" s="66" t="s">
        <v>52</v>
      </c>
      <c r="N1" s="66" t="s">
        <v>53</v>
      </c>
      <c r="O1" s="66" t="s">
        <v>54</v>
      </c>
      <c r="P1" s="68" t="s">
        <v>47</v>
      </c>
      <c r="Q1" s="66" t="s">
        <v>64</v>
      </c>
      <c r="R1" s="66" t="s">
        <v>65</v>
      </c>
      <c r="S1" s="66" t="s">
        <v>66</v>
      </c>
    </row>
    <row r="2" spans="1:19" x14ac:dyDescent="0.2">
      <c r="A2" s="69">
        <f>'Safety Information by facility'!$C$2</f>
        <v>0</v>
      </c>
      <c r="B2" s="70">
        <v>1</v>
      </c>
      <c r="C2" s="70">
        <f>'Safety Information by facility'!$D$6</f>
        <v>0</v>
      </c>
      <c r="D2" s="71">
        <f>'Safety Information by facility'!$D$7</f>
        <v>0</v>
      </c>
      <c r="E2" s="69" t="str">
        <f>IF(ISBLANK('Safety Information by facility'!$D$8),"b",'Safety Information by facility'!$D$8)</f>
        <v>b</v>
      </c>
      <c r="F2" s="69" t="str">
        <f>IF(ISBLANK('Safety Information by facility'!$D$9),"b",'Safety Information by facility'!$D$9)</f>
        <v>b</v>
      </c>
      <c r="G2" s="69" t="str">
        <f>IF(ISBLANK('Safety Information by facility'!$D$12),"b",'Safety Information by facility'!$D$12)</f>
        <v>b</v>
      </c>
      <c r="H2" s="69" t="str">
        <f>IF(ISBLANK('Safety Information by facility'!$D$13),"b",'Safety Information by facility'!$D$13)</f>
        <v>b</v>
      </c>
      <c r="I2" s="69" t="str">
        <f>IF(ISBLANK('Safety Information by facility'!$D$15),"b",'Safety Information by facility'!$D$15)</f>
        <v>b</v>
      </c>
      <c r="J2" s="69" t="str">
        <f>IF(ISBLANK('Safety Information by facility'!$D$16),"b",'Safety Information by facility'!$D$16)</f>
        <v>b</v>
      </c>
      <c r="K2" s="69" t="str">
        <f>IF(ISBLANK('Safety Information by facility'!$D$17),"b",'Safety Information by facility'!$D$17)</f>
        <v>b</v>
      </c>
      <c r="L2" s="69" t="str">
        <f>IF(ISBLANK('Safety Information by facility'!$D$18),"b",'Safety Information by facility'!$D$18)</f>
        <v>b</v>
      </c>
      <c r="M2" s="69" t="str">
        <f>IF(ISBLANK('Safety Information by facility'!$D$19),"b",'Safety Information by facility'!$D$19)</f>
        <v>b</v>
      </c>
      <c r="N2" s="69" t="str">
        <f>IF(ISBLANK('Safety Information by facility'!$D$21),"b",IF('Safety Information by facility'!$D$21="y",1,IF('Safety Information by facility'!$D$21="yes",1,0)))</f>
        <v>b</v>
      </c>
      <c r="O2" s="69" t="str">
        <f>IF(ISBLANK('Safety Information by facility'!$D$22),"b",IF('Safety Information by facility'!$D$22="y",1,IF('Safety Information by facility'!$D$22="yes",1,0)))</f>
        <v>b</v>
      </c>
      <c r="P2" s="72" t="str">
        <f>IF(ISBLANK('Safety Information by facility'!$D$23),"b",'Safety Information by facility'!$D$23)</f>
        <v>b</v>
      </c>
      <c r="Q2" s="69" t="str">
        <f>IF(ISBLANK('Safety Information by facility'!$D$24),"b",IF('Safety Information by facility'!$D$24="y",1,IF('Safety Information by facility'!$D$24="yes",1,0)))</f>
        <v>b</v>
      </c>
      <c r="R2" s="72" t="str">
        <f>IF(ISBLANK('Safety Information by facility'!$D$26),"b",'Safety Information by facility'!$D$26)</f>
        <v>b</v>
      </c>
      <c r="S2" s="72" t="str">
        <f>IF(ISBLANK('Safety Information by facility'!$D$27),"b",'Safety Information by facility'!$D$27)</f>
        <v>b</v>
      </c>
    </row>
    <row r="3" spans="1:19" x14ac:dyDescent="0.2">
      <c r="A3" s="69">
        <f>'Safety Information by facility'!$C$2</f>
        <v>0</v>
      </c>
      <c r="B3" s="70">
        <v>2</v>
      </c>
      <c r="C3" s="70">
        <f>'Safety Information by facility'!$E$6</f>
        <v>0</v>
      </c>
      <c r="D3" s="71">
        <f>'Safety Information by facility'!$E$7</f>
        <v>0</v>
      </c>
      <c r="E3" s="69" t="str">
        <f>IF(ISBLANK('Safety Information by facility'!$E$8),"b",'Safety Information by facility'!$E$8)</f>
        <v>b</v>
      </c>
      <c r="F3" s="69" t="str">
        <f>IF(ISBLANK('Safety Information by facility'!$E$9),"b",'Safety Information by facility'!$E$9)</f>
        <v>b</v>
      </c>
      <c r="G3" s="69" t="str">
        <f>IF(ISBLANK('Safety Information by facility'!$E$12),"b",'Safety Information by facility'!$E$12)</f>
        <v>b</v>
      </c>
      <c r="H3" s="69" t="str">
        <f>IF(ISBLANK('Safety Information by facility'!$E$13),"b",'Safety Information by facility'!$E$13)</f>
        <v>b</v>
      </c>
      <c r="I3" s="69" t="str">
        <f>IF(ISBLANK('Safety Information by facility'!$E$15),"b",'Safety Information by facility'!$E$15)</f>
        <v>b</v>
      </c>
      <c r="J3" s="69" t="str">
        <f>IF(ISBLANK('Safety Information by facility'!$E$16),"b",'Safety Information by facility'!$E$16)</f>
        <v>b</v>
      </c>
      <c r="K3" s="69" t="str">
        <f>IF(ISBLANK('Safety Information by facility'!$E$17),"b",'Safety Information by facility'!$E$17)</f>
        <v>b</v>
      </c>
      <c r="L3" s="69" t="str">
        <f>IF(ISBLANK('Safety Information by facility'!$E$18),"b",'Safety Information by facility'!$E$18)</f>
        <v>b</v>
      </c>
      <c r="M3" s="69" t="str">
        <f>IF(ISBLANK('Safety Information by facility'!$E$19),"b",'Safety Information by facility'!$E$19)</f>
        <v>b</v>
      </c>
      <c r="N3" s="69" t="str">
        <f>IF(ISBLANK('Safety Information by facility'!$E$21),"b",IF('Safety Information by facility'!$E$21="y",1,IF('Safety Information by facility'!$E$21="yes",1,0)))</f>
        <v>b</v>
      </c>
      <c r="O3" s="69" t="str">
        <f>IF(ISBLANK('Safety Information by facility'!$E$22),"b",IF('Safety Information by facility'!$E$22="y",1,IF('Safety Information by facility'!$E$22="yes",1,0)))</f>
        <v>b</v>
      </c>
      <c r="P3" s="72" t="str">
        <f>IF(ISBLANK('Safety Information by facility'!$E$23),"b",'Safety Information by facility'!$E$23)</f>
        <v>b</v>
      </c>
      <c r="Q3" s="69" t="str">
        <f>IF(ISBLANK('Safety Information by facility'!$E$24),"b",IF('Safety Information by facility'!$E$24="y",1,IF('Safety Information by facility'!$E$24="yes",1,0)))</f>
        <v>b</v>
      </c>
      <c r="R3" s="72" t="str">
        <f>IF(ISBLANK('Safety Information by facility'!$E$26),"b",'Safety Information by facility'!$E$26)</f>
        <v>b</v>
      </c>
      <c r="S3" s="72" t="str">
        <f>IF(ISBLANK('Safety Information by facility'!$E$27),"b",'Safety Information by facility'!$E$27)</f>
        <v>b</v>
      </c>
    </row>
    <row r="4" spans="1:19" x14ac:dyDescent="0.2">
      <c r="A4" s="69">
        <f>'Safety Information by facility'!$C$2</f>
        <v>0</v>
      </c>
      <c r="B4" s="70">
        <v>3</v>
      </c>
      <c r="C4" s="70">
        <f>'Safety Information by facility'!$F$6</f>
        <v>0</v>
      </c>
      <c r="D4" s="71">
        <f>'Safety Information by facility'!$F$7</f>
        <v>0</v>
      </c>
      <c r="E4" s="69" t="str">
        <f>IF(ISBLANK('Safety Information by facility'!$F$8),"b",'Safety Information by facility'!$F$8)</f>
        <v>b</v>
      </c>
      <c r="F4" s="69" t="str">
        <f>IF(ISBLANK('Safety Information by facility'!$F$9),"b",'Safety Information by facility'!$F$9)</f>
        <v>b</v>
      </c>
      <c r="G4" s="69" t="str">
        <f>IF(ISBLANK('Safety Information by facility'!$F$12),"b",'Safety Information by facility'!$F$12)</f>
        <v>b</v>
      </c>
      <c r="H4" s="69" t="str">
        <f>IF(ISBLANK('Safety Information by facility'!$F$13),"b",'Safety Information by facility'!$F$13)</f>
        <v>b</v>
      </c>
      <c r="I4" s="69" t="str">
        <f>IF(ISBLANK('Safety Information by facility'!$F$15),"b",'Safety Information by facility'!$F$15)</f>
        <v>b</v>
      </c>
      <c r="J4" s="69" t="str">
        <f>IF(ISBLANK('Safety Information by facility'!$F$16),"b",'Safety Information by facility'!$F$16)</f>
        <v>b</v>
      </c>
      <c r="K4" s="69" t="str">
        <f>IF(ISBLANK('Safety Information by facility'!$F$17),"b",'Safety Information by facility'!$F$17)</f>
        <v>b</v>
      </c>
      <c r="L4" s="69" t="str">
        <f>IF(ISBLANK('Safety Information by facility'!$F$18),"b",'Safety Information by facility'!$F$18)</f>
        <v>b</v>
      </c>
      <c r="M4" s="69" t="str">
        <f>IF(ISBLANK('Safety Information by facility'!$F$19),"b",'Safety Information by facility'!$F$19)</f>
        <v>b</v>
      </c>
      <c r="N4" s="69" t="str">
        <f>IF(ISBLANK('Safety Information by facility'!$F$21),"b",IF('Safety Information by facility'!$F$21="y",1,IF('Safety Information by facility'!$F$21="yes",1,0)))</f>
        <v>b</v>
      </c>
      <c r="O4" s="69" t="str">
        <f>IF(ISBLANK('Safety Information by facility'!$F$22),"b",IF('Safety Information by facility'!$F$22="y",1,IF('Safety Information by facility'!$F$22="yes",1,0)))</f>
        <v>b</v>
      </c>
      <c r="P4" s="72" t="str">
        <f>IF(ISBLANK('Safety Information by facility'!$F$23),"b",'Safety Information by facility'!$F$23)</f>
        <v>b</v>
      </c>
      <c r="Q4" s="69" t="str">
        <f>IF(ISBLANK('Safety Information by facility'!$F$24),"b",IF('Safety Information by facility'!$F$24="y",1,IF('Safety Information by facility'!$F$24="yes",1,0)))</f>
        <v>b</v>
      </c>
      <c r="R4" s="72" t="str">
        <f>IF(ISBLANK('Safety Information by facility'!$F$26),"b",'Safety Information by facility'!$F$26)</f>
        <v>b</v>
      </c>
      <c r="S4" s="72" t="str">
        <f>IF(ISBLANK('Safety Information by facility'!$F$27),"b",'Safety Information by facility'!$F$27)</f>
        <v>b</v>
      </c>
    </row>
    <row r="5" spans="1:19" x14ac:dyDescent="0.2">
      <c r="A5" s="69">
        <f>'Safety Information by facility'!$C$2</f>
        <v>0</v>
      </c>
      <c r="B5" s="70">
        <v>4</v>
      </c>
      <c r="C5" s="70">
        <f>'Safety Information by facility'!$G$6</f>
        <v>0</v>
      </c>
      <c r="D5" s="71">
        <f>'Safety Information by facility'!$G$7</f>
        <v>0</v>
      </c>
      <c r="E5" s="69" t="str">
        <f>IF(ISBLANK('Safety Information by facility'!$G$8),"b",'Safety Information by facility'!$G$8)</f>
        <v>b</v>
      </c>
      <c r="F5" s="69" t="str">
        <f>IF(ISBLANK('Safety Information by facility'!$G$9),"b",'Safety Information by facility'!$G$9)</f>
        <v>b</v>
      </c>
      <c r="G5" s="69" t="str">
        <f>IF(ISBLANK('Safety Information by facility'!$G$12),"b",'Safety Information by facility'!$G$12)</f>
        <v>b</v>
      </c>
      <c r="H5" s="69" t="str">
        <f>IF(ISBLANK('Safety Information by facility'!$G$13),"b",'Safety Information by facility'!$G$13)</f>
        <v>b</v>
      </c>
      <c r="I5" s="69" t="str">
        <f>IF(ISBLANK('Safety Information by facility'!$G$15),"b",'Safety Information by facility'!$G$15)</f>
        <v>b</v>
      </c>
      <c r="J5" s="69" t="str">
        <f>IF(ISBLANK('Safety Information by facility'!$G$16),"b",'Safety Information by facility'!$G$16)</f>
        <v>b</v>
      </c>
      <c r="K5" s="69" t="str">
        <f>IF(ISBLANK('Safety Information by facility'!$G$17),"b",'Safety Information by facility'!$G$17)</f>
        <v>b</v>
      </c>
      <c r="L5" s="69" t="str">
        <f>IF(ISBLANK('Safety Information by facility'!$G$18),"b",'Safety Information by facility'!$G$18)</f>
        <v>b</v>
      </c>
      <c r="M5" s="69" t="str">
        <f>IF(ISBLANK('Safety Information by facility'!$G$19),"b",'Safety Information by facility'!$G$19)</f>
        <v>b</v>
      </c>
      <c r="N5" s="69" t="str">
        <f>IF(ISBLANK('Safety Information by facility'!$G$21),"b",IF('Safety Information by facility'!$G$21="y",1,IF('Safety Information by facility'!$G$21="yes",1,0)))</f>
        <v>b</v>
      </c>
      <c r="O5" s="69" t="str">
        <f>IF(ISBLANK('Safety Information by facility'!$G$22),"b",IF('Safety Information by facility'!$G$22="y",1,IF('Safety Information by facility'!$G$22="yes",1,0)))</f>
        <v>b</v>
      </c>
      <c r="P5" s="72" t="str">
        <f>IF(ISBLANK('Safety Information by facility'!$G$23),"b",'Safety Information by facility'!$G$23)</f>
        <v>b</v>
      </c>
      <c r="Q5" s="69" t="str">
        <f>IF(ISBLANK('Safety Information by facility'!$G$24),"b",IF('Safety Information by facility'!$G$24="y",1,IF('Safety Information by facility'!$G$24="yes",1,0)))</f>
        <v>b</v>
      </c>
      <c r="R5" s="72" t="str">
        <f>IF(ISBLANK('Safety Information by facility'!$G$26),"b",'Safety Information by facility'!$G$26)</f>
        <v>b</v>
      </c>
      <c r="S5" s="72" t="str">
        <f>IF(ISBLANK('Safety Information by facility'!$G$27),"b",'Safety Information by facility'!$G$27)</f>
        <v>b</v>
      </c>
    </row>
    <row r="6" spans="1:19" x14ac:dyDescent="0.2">
      <c r="A6" s="69">
        <f>'Safety Information by facility'!$C$2</f>
        <v>0</v>
      </c>
      <c r="B6" s="70">
        <v>5</v>
      </c>
      <c r="C6" s="70">
        <f>'Safety Information by facility'!$H$6</f>
        <v>0</v>
      </c>
      <c r="D6" s="71">
        <f>'Safety Information by facility'!$H$7</f>
        <v>0</v>
      </c>
      <c r="E6" s="69" t="str">
        <f>IF(ISBLANK('Safety Information by facility'!$H$8),"b",'Safety Information by facility'!$H$8)</f>
        <v>b</v>
      </c>
      <c r="F6" s="69" t="str">
        <f>IF(ISBLANK('Safety Information by facility'!$H$9),"b",'Safety Information by facility'!$H$9)</f>
        <v>b</v>
      </c>
      <c r="G6" s="69" t="str">
        <f>IF(ISBLANK('Safety Information by facility'!$H$12),"b",'Safety Information by facility'!$H$12)</f>
        <v>b</v>
      </c>
      <c r="H6" s="69" t="str">
        <f>IF(ISBLANK('Safety Information by facility'!$H$13),"b",'Safety Information by facility'!$H$13)</f>
        <v>b</v>
      </c>
      <c r="I6" s="69" t="str">
        <f>IF(ISBLANK('Safety Information by facility'!$H$15),"b",'Safety Information by facility'!$H$15)</f>
        <v>b</v>
      </c>
      <c r="J6" s="69" t="str">
        <f>IF(ISBLANK('Safety Information by facility'!$H$16),"b",'Safety Information by facility'!$H$16)</f>
        <v>b</v>
      </c>
      <c r="K6" s="69" t="str">
        <f>IF(ISBLANK('Safety Information by facility'!$H$17),"b",'Safety Information by facility'!$H$17)</f>
        <v>b</v>
      </c>
      <c r="L6" s="69" t="str">
        <f>IF(ISBLANK('Safety Information by facility'!$H$18),"b",'Safety Information by facility'!$H$18)</f>
        <v>b</v>
      </c>
      <c r="M6" s="69" t="str">
        <f>IF(ISBLANK('Safety Information by facility'!$H$19),"b",'Safety Information by facility'!$H$19)</f>
        <v>b</v>
      </c>
      <c r="N6" s="69" t="str">
        <f>IF(ISBLANK('Safety Information by facility'!$H$21),"b",IF('Safety Information by facility'!$H$21="y",1,IF('Safety Information by facility'!$H$21="yes",1,0)))</f>
        <v>b</v>
      </c>
      <c r="O6" s="69" t="str">
        <f>IF(ISBLANK('Safety Information by facility'!$H$22),"b",IF('Safety Information by facility'!$H$22="y",1,IF('Safety Information by facility'!$H$22="yes",1,0)))</f>
        <v>b</v>
      </c>
      <c r="P6" s="72" t="str">
        <f>IF(ISBLANK('Safety Information by facility'!$H$23),"b",'Safety Information by facility'!$H$23)</f>
        <v>b</v>
      </c>
      <c r="Q6" s="69" t="str">
        <f>IF(ISBLANK('Safety Information by facility'!$H$24),"b",IF('Safety Information by facility'!$H$24="y",1,IF('Safety Information by facility'!$H$24="yes",1,0)))</f>
        <v>b</v>
      </c>
      <c r="R6" s="72" t="str">
        <f>IF(ISBLANK('Safety Information by facility'!$H$26),"b",'Safety Information by facility'!$H$26)</f>
        <v>b</v>
      </c>
      <c r="S6" s="72" t="str">
        <f>IF(ISBLANK('Safety Information by facility'!$H$27),"b",'Safety Information by facility'!$H$27)</f>
        <v>b</v>
      </c>
    </row>
    <row r="7" spans="1:19" x14ac:dyDescent="0.2">
      <c r="A7" s="69">
        <f>'Safety Information by facility'!$C$2</f>
        <v>0</v>
      </c>
      <c r="B7" s="70">
        <v>6</v>
      </c>
      <c r="C7" s="70">
        <f>'Safety Information by facility'!$I$6</f>
        <v>0</v>
      </c>
      <c r="D7" s="71">
        <f>'Safety Information by facility'!$I$7</f>
        <v>0</v>
      </c>
      <c r="E7" s="69" t="str">
        <f>IF(ISBLANK('Safety Information by facility'!$I$8),"b",'Safety Information by facility'!$I$8)</f>
        <v>b</v>
      </c>
      <c r="F7" s="69" t="str">
        <f>IF(ISBLANK('Safety Information by facility'!$I$9),"b",'Safety Information by facility'!$I$9)</f>
        <v>b</v>
      </c>
      <c r="G7" s="69" t="str">
        <f>IF(ISBLANK('Safety Information by facility'!$I$12),"b",'Safety Information by facility'!$I$12)</f>
        <v>b</v>
      </c>
      <c r="H7" s="69" t="str">
        <f>IF(ISBLANK('Safety Information by facility'!$I$13),"b",'Safety Information by facility'!$I$13)</f>
        <v>b</v>
      </c>
      <c r="I7" s="69" t="str">
        <f>IF(ISBLANK('Safety Information by facility'!$I$15),"b",'Safety Information by facility'!$I$15)</f>
        <v>b</v>
      </c>
      <c r="J7" s="69" t="str">
        <f>IF(ISBLANK('Safety Information by facility'!$I$16),"b",'Safety Information by facility'!$I$16)</f>
        <v>b</v>
      </c>
      <c r="K7" s="69" t="str">
        <f>IF(ISBLANK('Safety Information by facility'!$I$17),"b",'Safety Information by facility'!$I$17)</f>
        <v>b</v>
      </c>
      <c r="L7" s="69" t="str">
        <f>IF(ISBLANK('Safety Information by facility'!$I$18),"b",'Safety Information by facility'!$I$18)</f>
        <v>b</v>
      </c>
      <c r="M7" s="69" t="str">
        <f>IF(ISBLANK('Safety Information by facility'!$I$19),"b",'Safety Information by facility'!$I$19)</f>
        <v>b</v>
      </c>
      <c r="N7" s="69" t="str">
        <f>IF(ISBLANK('Safety Information by facility'!$I$21),"b",IF('Safety Information by facility'!$I$21="y",1,IF('Safety Information by facility'!$I$21="yes",1,0)))</f>
        <v>b</v>
      </c>
      <c r="O7" s="69" t="str">
        <f>IF(ISBLANK('Safety Information by facility'!$I$22),"b",IF('Safety Information by facility'!$I$22="y",1,IF('Safety Information by facility'!$I$22="yes",1,0)))</f>
        <v>b</v>
      </c>
      <c r="P7" s="72" t="str">
        <f>IF(ISBLANK('Safety Information by facility'!$I$23),"b",'Safety Information by facility'!$I$23)</f>
        <v>b</v>
      </c>
      <c r="Q7" s="69" t="str">
        <f>IF(ISBLANK('Safety Information by facility'!$I$24),"b",IF('Safety Information by facility'!$I$24="y",1,IF('Safety Information by facility'!$I$24="yes",1,0)))</f>
        <v>b</v>
      </c>
      <c r="R7" s="72" t="str">
        <f>IF(ISBLANK('Safety Information by facility'!$I$26),"b",'Safety Information by facility'!$I$26)</f>
        <v>b</v>
      </c>
      <c r="S7" s="72" t="str">
        <f>IF(ISBLANK('Safety Information by facility'!$I$27),"b",'Safety Information by facility'!$I$27)</f>
        <v>b</v>
      </c>
    </row>
    <row r="8" spans="1:19" x14ac:dyDescent="0.2">
      <c r="A8" s="69">
        <f>'Safety Information by facility'!$C$2</f>
        <v>0</v>
      </c>
      <c r="B8" s="70">
        <v>7</v>
      </c>
      <c r="C8" s="70">
        <f>'Safety Information by facility'!$J$6</f>
        <v>0</v>
      </c>
      <c r="D8" s="71">
        <f>'Safety Information by facility'!$J$7</f>
        <v>0</v>
      </c>
      <c r="E8" s="69" t="str">
        <f>IF(ISBLANK('Safety Information by facility'!$J$8),"b",'Safety Information by facility'!$J$8)</f>
        <v>b</v>
      </c>
      <c r="F8" s="69" t="str">
        <f>IF(ISBLANK('Safety Information by facility'!$J$9),"b",'Safety Information by facility'!$J$9)</f>
        <v>b</v>
      </c>
      <c r="G8" s="69" t="str">
        <f>IF(ISBLANK('Safety Information by facility'!$J$12),"b",'Safety Information by facility'!$J$12)</f>
        <v>b</v>
      </c>
      <c r="H8" s="69" t="str">
        <f>IF(ISBLANK('Safety Information by facility'!$J$13),"b",'Safety Information by facility'!$J$13)</f>
        <v>b</v>
      </c>
      <c r="I8" s="69" t="str">
        <f>IF(ISBLANK('Safety Information by facility'!$J$15),"b",'Safety Information by facility'!$J$15)</f>
        <v>b</v>
      </c>
      <c r="J8" s="69" t="str">
        <f>IF(ISBLANK('Safety Information by facility'!$J$16),"b",'Safety Information by facility'!$J$16)</f>
        <v>b</v>
      </c>
      <c r="K8" s="69" t="str">
        <f>IF(ISBLANK('Safety Information by facility'!$J$17),"b",'Safety Information by facility'!$J$17)</f>
        <v>b</v>
      </c>
      <c r="L8" s="69" t="str">
        <f>IF(ISBLANK('Safety Information by facility'!$J$18),"b",'Safety Information by facility'!$J$18)</f>
        <v>b</v>
      </c>
      <c r="M8" s="69" t="str">
        <f>IF(ISBLANK('Safety Information by facility'!$J$19),"b",'Safety Information by facility'!$J$19)</f>
        <v>b</v>
      </c>
      <c r="N8" s="69" t="str">
        <f>IF(ISBLANK('Safety Information by facility'!$J$21),"b",IF('Safety Information by facility'!$J$21="y",1,IF('Safety Information by facility'!$J$21="yes",1,0)))</f>
        <v>b</v>
      </c>
      <c r="O8" s="69" t="str">
        <f>IF(ISBLANK('Safety Information by facility'!$J$22),"b",IF('Safety Information by facility'!$J$22="y",1,IF('Safety Information by facility'!$J$22="yes",1,0)))</f>
        <v>b</v>
      </c>
      <c r="P8" s="72" t="str">
        <f>IF(ISBLANK('Safety Information by facility'!$J$23),"b",'Safety Information by facility'!$J$23)</f>
        <v>b</v>
      </c>
      <c r="Q8" s="69" t="str">
        <f>IF(ISBLANK('Safety Information by facility'!$J$24),"b",IF('Safety Information by facility'!$J$24="y",1,IF('Safety Information by facility'!$J$24="yes",1,0)))</f>
        <v>b</v>
      </c>
      <c r="R8" s="72" t="str">
        <f>IF(ISBLANK('Safety Information by facility'!$J$26),"b",'Safety Information by facility'!$J$26)</f>
        <v>b</v>
      </c>
      <c r="S8" s="72" t="str">
        <f>IF(ISBLANK('Safety Information by facility'!$J$27),"b",'Safety Information by facility'!$J$27)</f>
        <v>b</v>
      </c>
    </row>
    <row r="9" spans="1:19" x14ac:dyDescent="0.2">
      <c r="A9" s="69">
        <f>'Safety Information by facility'!$C$2</f>
        <v>0</v>
      </c>
      <c r="B9" s="70">
        <v>8</v>
      </c>
      <c r="C9" s="70">
        <f>'Safety Information by facility'!$K$6</f>
        <v>0</v>
      </c>
      <c r="D9" s="71">
        <f>'Safety Information by facility'!$K$7</f>
        <v>0</v>
      </c>
      <c r="E9" s="69" t="str">
        <f>IF(ISBLANK('Safety Information by facility'!$K$8),"b",'Safety Information by facility'!$K$8)</f>
        <v>b</v>
      </c>
      <c r="F9" s="69" t="str">
        <f>IF(ISBLANK('Safety Information by facility'!$K$9),"b",'Safety Information by facility'!$K$9)</f>
        <v>b</v>
      </c>
      <c r="G9" s="69" t="str">
        <f>IF(ISBLANK('Safety Information by facility'!$K$12),"b",'Safety Information by facility'!$K$12)</f>
        <v>b</v>
      </c>
      <c r="H9" s="69" t="str">
        <f>IF(ISBLANK('Safety Information by facility'!$K$13),"b",'Safety Information by facility'!$K$13)</f>
        <v>b</v>
      </c>
      <c r="I9" s="69" t="str">
        <f>IF(ISBLANK('Safety Information by facility'!$K$15),"b",'Safety Information by facility'!$K$15)</f>
        <v>b</v>
      </c>
      <c r="J9" s="69" t="str">
        <f>IF(ISBLANK('Safety Information by facility'!$K$16),"b",'Safety Information by facility'!$K$16)</f>
        <v>b</v>
      </c>
      <c r="K9" s="69" t="str">
        <f>IF(ISBLANK('Safety Information by facility'!$K$17),"b",'Safety Information by facility'!$K$17)</f>
        <v>b</v>
      </c>
      <c r="L9" s="69" t="str">
        <f>IF(ISBLANK('Safety Information by facility'!$K$18),"b",'Safety Information by facility'!$K$18)</f>
        <v>b</v>
      </c>
      <c r="M9" s="69" t="str">
        <f>IF(ISBLANK('Safety Information by facility'!$K$19),"b",'Safety Information by facility'!$K$19)</f>
        <v>b</v>
      </c>
      <c r="N9" s="69" t="str">
        <f>IF(ISBLANK('Safety Information by facility'!$K$21),"b",IF('Safety Information by facility'!$K$21="y",1,IF('Safety Information by facility'!$K$21="yes",1,0)))</f>
        <v>b</v>
      </c>
      <c r="O9" s="69" t="str">
        <f>IF(ISBLANK('Safety Information by facility'!$K$22),"b",IF('Safety Information by facility'!$K$22="y",1,IF('Safety Information by facility'!$K$22="yes",1,0)))</f>
        <v>b</v>
      </c>
      <c r="P9" s="72" t="str">
        <f>IF(ISBLANK('Safety Information by facility'!$K$23),"b",'Safety Information by facility'!$K$23)</f>
        <v>b</v>
      </c>
      <c r="Q9" s="69" t="str">
        <f>IF(ISBLANK('Safety Information by facility'!$K$24),"b",IF('Safety Information by facility'!$K$24="y",1,IF('Safety Information by facility'!$K$24="yes",1,0)))</f>
        <v>b</v>
      </c>
      <c r="R9" s="72" t="str">
        <f>IF(ISBLANK('Safety Information by facility'!$K$26),"b",'Safety Information by facility'!$K$26)</f>
        <v>b</v>
      </c>
      <c r="S9" s="72" t="str">
        <f>IF(ISBLANK('Safety Information by facility'!$K$27),"b",'Safety Information by facility'!$K$27)</f>
        <v>b</v>
      </c>
    </row>
    <row r="10" spans="1:19" x14ac:dyDescent="0.2">
      <c r="A10" s="69">
        <f>'Safety Information by facility'!$C$2</f>
        <v>0</v>
      </c>
      <c r="B10" s="70">
        <v>9</v>
      </c>
      <c r="C10" s="70">
        <f>'Safety Information by facility'!$L$6</f>
        <v>0</v>
      </c>
      <c r="D10" s="71">
        <f>'Safety Information by facility'!$L$7</f>
        <v>0</v>
      </c>
      <c r="E10" s="69" t="str">
        <f>IF(ISBLANK('Safety Information by facility'!$L$8),"b",'Safety Information by facility'!$L$8)</f>
        <v>b</v>
      </c>
      <c r="F10" s="69" t="str">
        <f>IF(ISBLANK('Safety Information by facility'!$L$9),"b",'Safety Information by facility'!$L$9)</f>
        <v>b</v>
      </c>
      <c r="G10" s="69" t="str">
        <f>IF(ISBLANK('Safety Information by facility'!$L$12),"b",'Safety Information by facility'!$L$12)</f>
        <v>b</v>
      </c>
      <c r="H10" s="69" t="str">
        <f>IF(ISBLANK('Safety Information by facility'!$L$13),"b",'Safety Information by facility'!$L$13)</f>
        <v>b</v>
      </c>
      <c r="I10" s="69" t="str">
        <f>IF(ISBLANK('Safety Information by facility'!$L$15),"b",'Safety Information by facility'!$L$15)</f>
        <v>b</v>
      </c>
      <c r="J10" s="69" t="str">
        <f>IF(ISBLANK('Safety Information by facility'!$L$16),"b",'Safety Information by facility'!$L$16)</f>
        <v>b</v>
      </c>
      <c r="K10" s="69" t="str">
        <f>IF(ISBLANK('Safety Information by facility'!$L$17),"b",'Safety Information by facility'!$L$17)</f>
        <v>b</v>
      </c>
      <c r="L10" s="69" t="str">
        <f>IF(ISBLANK('Safety Information by facility'!$L$18),"b",'Safety Information by facility'!$L$18)</f>
        <v>b</v>
      </c>
      <c r="M10" s="69" t="str">
        <f>IF(ISBLANK('Safety Information by facility'!$L$19),"b",'Safety Information by facility'!$L$19)</f>
        <v>b</v>
      </c>
      <c r="N10" s="69" t="str">
        <f>IF(ISBLANK('Safety Information by facility'!$L$21),"b",IF('Safety Information by facility'!$L$21="y",1,IF('Safety Information by facility'!$L$21="yes",1,0)))</f>
        <v>b</v>
      </c>
      <c r="O10" s="69" t="str">
        <f>IF(ISBLANK('Safety Information by facility'!$L$22),"b",IF('Safety Information by facility'!$L$22="y",1,IF('Safety Information by facility'!$L$22="yes",1,0)))</f>
        <v>b</v>
      </c>
      <c r="P10" s="72" t="str">
        <f>IF(ISBLANK('Safety Information by facility'!$L$23),"b",'Safety Information by facility'!$L$23)</f>
        <v>b</v>
      </c>
      <c r="Q10" s="69" t="str">
        <f>IF(ISBLANK('Safety Information by facility'!$L$24),"b",IF('Safety Information by facility'!$L$24="y",1,IF('Safety Information by facility'!$L$24="yes",1,0)))</f>
        <v>b</v>
      </c>
      <c r="R10" s="72" t="str">
        <f>IF(ISBLANK('Safety Information by facility'!$L$26),"b",'Safety Information by facility'!$L$26)</f>
        <v>b</v>
      </c>
      <c r="S10" s="72" t="str">
        <f>IF(ISBLANK('Safety Information by facility'!$L$27),"b",'Safety Information by facility'!$L$27)</f>
        <v>b</v>
      </c>
    </row>
    <row r="11" spans="1:19" x14ac:dyDescent="0.2">
      <c r="A11" s="69">
        <f>'Safety Information by facility'!$C$2</f>
        <v>0</v>
      </c>
      <c r="B11" s="70">
        <v>10</v>
      </c>
      <c r="C11" s="70">
        <f>'Safety Information by facility'!$M$6</f>
        <v>0</v>
      </c>
      <c r="D11" s="71">
        <f>'Safety Information by facility'!$M$7</f>
        <v>0</v>
      </c>
      <c r="E11" s="69" t="str">
        <f>IF(ISBLANK('Safety Information by facility'!$M$8),"b",'Safety Information by facility'!$M$8)</f>
        <v>b</v>
      </c>
      <c r="F11" s="69" t="str">
        <f>IF(ISBLANK('Safety Information by facility'!$M$9),"b",'Safety Information by facility'!$M$9)</f>
        <v>b</v>
      </c>
      <c r="G11" s="69" t="str">
        <f>IF(ISBLANK('Safety Information by facility'!$M$12),"b",'Safety Information by facility'!$M$12)</f>
        <v>b</v>
      </c>
      <c r="H11" s="69" t="str">
        <f>IF(ISBLANK('Safety Information by facility'!$M$13),"b",'Safety Information by facility'!$M$13)</f>
        <v>b</v>
      </c>
      <c r="I11" s="69" t="str">
        <f>IF(ISBLANK('Safety Information by facility'!$M$15),"b",'Safety Information by facility'!$M$15)</f>
        <v>b</v>
      </c>
      <c r="J11" s="69" t="str">
        <f>IF(ISBLANK('Safety Information by facility'!$M$16),"b",'Safety Information by facility'!$M$16)</f>
        <v>b</v>
      </c>
      <c r="K11" s="69" t="str">
        <f>IF(ISBLANK('Safety Information by facility'!$M$17),"b",'Safety Information by facility'!$M$17)</f>
        <v>b</v>
      </c>
      <c r="L11" s="69" t="str">
        <f>IF(ISBLANK('Safety Information by facility'!$M$18),"b",'Safety Information by facility'!$M$18)</f>
        <v>b</v>
      </c>
      <c r="M11" s="69" t="str">
        <f>IF(ISBLANK('Safety Information by facility'!$M$19),"b",'Safety Information by facility'!$M$19)</f>
        <v>b</v>
      </c>
      <c r="N11" s="69" t="str">
        <f>IF(ISBLANK('Safety Information by facility'!$M$21),"b",IF('Safety Information by facility'!$M$21="y",1,IF('Safety Information by facility'!$M$21="yes",1,0)))</f>
        <v>b</v>
      </c>
      <c r="O11" s="69" t="str">
        <f>IF(ISBLANK('Safety Information by facility'!$M$22),"b",IF('Safety Information by facility'!$M$22="y",1,IF('Safety Information by facility'!$M$22="yes",1,0)))</f>
        <v>b</v>
      </c>
      <c r="P11" s="72" t="str">
        <f>IF(ISBLANK('Safety Information by facility'!$M$23),"b",'Safety Information by facility'!$M$23)</f>
        <v>b</v>
      </c>
      <c r="Q11" s="69" t="str">
        <f>IF(ISBLANK('Safety Information by facility'!$M$24),"b",IF('Safety Information by facility'!$M$24="y",1,IF('Safety Information by facility'!$M$24="yes",1,0)))</f>
        <v>b</v>
      </c>
      <c r="R11" s="72" t="str">
        <f>IF(ISBLANK('Safety Information by facility'!$M$26),"b",'Safety Information by facility'!$M$26)</f>
        <v>b</v>
      </c>
      <c r="S11" s="72" t="str">
        <f>IF(ISBLANK('Safety Information by facility'!$M$27),"b",'Safety Information by facility'!$M$27)</f>
        <v>b</v>
      </c>
    </row>
    <row r="12" spans="1:19" x14ac:dyDescent="0.2">
      <c r="A12" s="69">
        <f>'Safety Information by facility'!$C$2</f>
        <v>0</v>
      </c>
      <c r="B12" s="70">
        <v>11</v>
      </c>
      <c r="C12" s="70">
        <f>'Safety Information by facility'!$N$6</f>
        <v>0</v>
      </c>
      <c r="D12" s="71">
        <f>'Safety Information by facility'!$N$7</f>
        <v>0</v>
      </c>
      <c r="E12" s="69" t="str">
        <f>IF(ISBLANK('Safety Information by facility'!$N$8),"b",'Safety Information by facility'!$N$8)</f>
        <v>b</v>
      </c>
      <c r="F12" s="69" t="str">
        <f>IF(ISBLANK('Safety Information by facility'!$N$9),"b",'Safety Information by facility'!$N$9)</f>
        <v>b</v>
      </c>
      <c r="G12" s="69" t="str">
        <f>IF(ISBLANK('Safety Information by facility'!$N$12),"b",'Safety Information by facility'!$N$12)</f>
        <v>b</v>
      </c>
      <c r="H12" s="69" t="str">
        <f>IF(ISBLANK('Safety Information by facility'!$N$13),"b",'Safety Information by facility'!$N$13)</f>
        <v>b</v>
      </c>
      <c r="I12" s="69" t="str">
        <f>IF(ISBLANK('Safety Information by facility'!$N$15),"b",'Safety Information by facility'!$N$15)</f>
        <v>b</v>
      </c>
      <c r="J12" s="69" t="str">
        <f>IF(ISBLANK('Safety Information by facility'!$N$16),"b",'Safety Information by facility'!$N$16)</f>
        <v>b</v>
      </c>
      <c r="K12" s="69" t="str">
        <f>IF(ISBLANK('Safety Information by facility'!$N$17),"b",'Safety Information by facility'!$N$17)</f>
        <v>b</v>
      </c>
      <c r="L12" s="69" t="str">
        <f>IF(ISBLANK('Safety Information by facility'!$N$18),"b",'Safety Information by facility'!$N$18)</f>
        <v>b</v>
      </c>
      <c r="M12" s="69" t="str">
        <f>IF(ISBLANK('Safety Information by facility'!$N$19),"b",'Safety Information by facility'!$N$19)</f>
        <v>b</v>
      </c>
      <c r="N12" s="69" t="str">
        <f>IF(ISBLANK('Safety Information by facility'!$N$21),"b",IF('Safety Information by facility'!$N$21="y",1,IF('Safety Information by facility'!$N$21="yes",1,0)))</f>
        <v>b</v>
      </c>
      <c r="O12" s="69" t="str">
        <f>IF(ISBLANK('Safety Information by facility'!$N$22),"b",IF('Safety Information by facility'!$N$22="y",1,IF('Safety Information by facility'!$N$22="yes",1,0)))</f>
        <v>b</v>
      </c>
      <c r="P12" s="72" t="str">
        <f>IF(ISBLANK('Safety Information by facility'!$N$23),"b",'Safety Information by facility'!$N$23)</f>
        <v>b</v>
      </c>
      <c r="Q12" s="69" t="str">
        <f>IF(ISBLANK('Safety Information by facility'!$N$24),"b",IF('Safety Information by facility'!$N$24="y",1,IF('Safety Information by facility'!$N$24="yes",1,0)))</f>
        <v>b</v>
      </c>
      <c r="R12" s="72" t="str">
        <f>IF(ISBLANK('Safety Information by facility'!$N$26),"b",'Safety Information by facility'!$N$26)</f>
        <v>b</v>
      </c>
      <c r="S12" s="72" t="str">
        <f>IF(ISBLANK('Safety Information by facility'!$N$27),"b",'Safety Information by facility'!$N$27)</f>
        <v>b</v>
      </c>
    </row>
    <row r="13" spans="1:19" x14ac:dyDescent="0.2">
      <c r="A13" s="69">
        <f>'Safety Information by facility'!$C$2</f>
        <v>0</v>
      </c>
      <c r="B13" s="70">
        <v>12</v>
      </c>
      <c r="C13" s="70">
        <f>'Safety Information by facility'!$O$6</f>
        <v>0</v>
      </c>
      <c r="D13" s="71">
        <f>'Safety Information by facility'!$O$7</f>
        <v>0</v>
      </c>
      <c r="E13" s="69" t="str">
        <f>IF(ISBLANK('Safety Information by facility'!$O$8),"b",'Safety Information by facility'!$O$8)</f>
        <v>b</v>
      </c>
      <c r="F13" s="69" t="str">
        <f>IF(ISBLANK('Safety Information by facility'!$O$9),"b",'Safety Information by facility'!$O$9)</f>
        <v>b</v>
      </c>
      <c r="G13" s="69" t="str">
        <f>IF(ISBLANK('Safety Information by facility'!$O$12),"b",'Safety Information by facility'!$O$12)</f>
        <v>b</v>
      </c>
      <c r="H13" s="69" t="str">
        <f>IF(ISBLANK('Safety Information by facility'!$O$13),"b",'Safety Information by facility'!$O$13)</f>
        <v>b</v>
      </c>
      <c r="I13" s="69" t="str">
        <f>IF(ISBLANK('Safety Information by facility'!$O$15),"b",'Safety Information by facility'!$O$15)</f>
        <v>b</v>
      </c>
      <c r="J13" s="69" t="str">
        <f>IF(ISBLANK('Safety Information by facility'!$O$16),"b",'Safety Information by facility'!$O$16)</f>
        <v>b</v>
      </c>
      <c r="K13" s="69" t="str">
        <f>IF(ISBLANK('Safety Information by facility'!$O$17),"b",'Safety Information by facility'!$O$17)</f>
        <v>b</v>
      </c>
      <c r="L13" s="69" t="str">
        <f>IF(ISBLANK('Safety Information by facility'!$O$18),"b",'Safety Information by facility'!$O$18)</f>
        <v>b</v>
      </c>
      <c r="M13" s="69" t="str">
        <f>IF(ISBLANK('Safety Information by facility'!$O$19),"b",'Safety Information by facility'!$O$19)</f>
        <v>b</v>
      </c>
      <c r="N13" s="69" t="str">
        <f>IF(ISBLANK('Safety Information by facility'!$O$21),"b",IF('Safety Information by facility'!$O$21="y",1,IF('Safety Information by facility'!$O$21="yes",1,0)))</f>
        <v>b</v>
      </c>
      <c r="O13" s="69" t="str">
        <f>IF(ISBLANK('Safety Information by facility'!$O$22),"b",IF('Safety Information by facility'!$O$22="y",1,IF('Safety Information by facility'!$O$22="yes",1,0)))</f>
        <v>b</v>
      </c>
      <c r="P13" s="72" t="str">
        <f>IF(ISBLANK('Safety Information by facility'!$O$23),"b",'Safety Information by facility'!$O$23)</f>
        <v>b</v>
      </c>
      <c r="Q13" s="69" t="str">
        <f>IF(ISBLANK('Safety Information by facility'!$O$24),"b",IF('Safety Information by facility'!$O$24="y",1,IF('Safety Information by facility'!$O$24="yes",1,0)))</f>
        <v>b</v>
      </c>
      <c r="R13" s="72" t="str">
        <f>IF(ISBLANK('Safety Information by facility'!$O$26),"b",'Safety Information by facility'!$O$26)</f>
        <v>b</v>
      </c>
      <c r="S13" s="72" t="str">
        <f>IF(ISBLANK('Safety Information by facility'!$O$27),"b",'Safety Information by facility'!$O$27)</f>
        <v>b</v>
      </c>
    </row>
    <row r="14" spans="1:19" x14ac:dyDescent="0.2">
      <c r="A14" s="69">
        <f>'Safety Information by facility'!$C$2</f>
        <v>0</v>
      </c>
      <c r="B14" s="70">
        <v>13</v>
      </c>
      <c r="C14" s="70">
        <f>'Safety Information by facility'!$P$6</f>
        <v>0</v>
      </c>
      <c r="D14" s="71">
        <f>'Safety Information by facility'!$P$7</f>
        <v>0</v>
      </c>
      <c r="E14" s="69" t="str">
        <f>IF(ISBLANK('Safety Information by facility'!$P$8),"b",'Safety Information by facility'!$P$8)</f>
        <v>b</v>
      </c>
      <c r="F14" s="69" t="str">
        <f>IF(ISBLANK('Safety Information by facility'!$P$9),"b",'Safety Information by facility'!$P$9)</f>
        <v>b</v>
      </c>
      <c r="G14" s="69" t="str">
        <f>IF(ISBLANK('Safety Information by facility'!$P$12),"b",'Safety Information by facility'!$P$12)</f>
        <v>b</v>
      </c>
      <c r="H14" s="69" t="str">
        <f>IF(ISBLANK('Safety Information by facility'!$P$13),"b",'Safety Information by facility'!$P$13)</f>
        <v>b</v>
      </c>
      <c r="I14" s="69" t="str">
        <f>IF(ISBLANK('Safety Information by facility'!$P$15),"b",'Safety Information by facility'!$P$15)</f>
        <v>b</v>
      </c>
      <c r="J14" s="69" t="str">
        <f>IF(ISBLANK('Safety Information by facility'!$P$16),"b",'Safety Information by facility'!$P$16)</f>
        <v>b</v>
      </c>
      <c r="K14" s="69" t="str">
        <f>IF(ISBLANK('Safety Information by facility'!$P$17),"b",'Safety Information by facility'!$P$17)</f>
        <v>b</v>
      </c>
      <c r="L14" s="69" t="str">
        <f>IF(ISBLANK('Safety Information by facility'!$P$18),"b",'Safety Information by facility'!$P$18)</f>
        <v>b</v>
      </c>
      <c r="M14" s="69" t="str">
        <f>IF(ISBLANK('Safety Information by facility'!$P$19),"b",'Safety Information by facility'!$P$19)</f>
        <v>b</v>
      </c>
      <c r="N14" s="69" t="str">
        <f>IF(ISBLANK('Safety Information by facility'!$P$21),"b",IF('Safety Information by facility'!$P$21="y",1,IF('Safety Information by facility'!$P$21="yes",1,0)))</f>
        <v>b</v>
      </c>
      <c r="O14" s="69" t="str">
        <f>IF(ISBLANK('Safety Information by facility'!$P$22),"b",IF('Safety Information by facility'!$P$22="y",1,IF('Safety Information by facility'!$P$22="yes",1,0)))</f>
        <v>b</v>
      </c>
      <c r="P14" s="72" t="str">
        <f>IF(ISBLANK('Safety Information by facility'!$P$23),"b",'Safety Information by facility'!$P$23)</f>
        <v>b</v>
      </c>
      <c r="Q14" s="69" t="str">
        <f>IF(ISBLANK('Safety Information by facility'!$P$24),"b",IF('Safety Information by facility'!$P$24="y",1,IF('Safety Information by facility'!$P$24="yes",1,0)))</f>
        <v>b</v>
      </c>
      <c r="R14" s="72" t="str">
        <f>IF(ISBLANK('Safety Information by facility'!$P$26),"b",'Safety Information by facility'!$P$26)</f>
        <v>b</v>
      </c>
      <c r="S14" s="72" t="str">
        <f>IF(ISBLANK('Safety Information by facility'!$P$27),"b",'Safety Information by facility'!$P$27)</f>
        <v>b</v>
      </c>
    </row>
    <row r="15" spans="1:19" x14ac:dyDescent="0.2">
      <c r="A15" s="69">
        <f>'Safety Information by facility'!$C$2</f>
        <v>0</v>
      </c>
      <c r="B15" s="70">
        <v>14</v>
      </c>
      <c r="C15" s="70">
        <f>'Safety Information by facility'!$Q$6</f>
        <v>0</v>
      </c>
      <c r="D15" s="71">
        <f>'Safety Information by facility'!$Q$7</f>
        <v>0</v>
      </c>
      <c r="E15" s="69" t="str">
        <f>IF(ISBLANK('Safety Information by facility'!$Q$8),"b",'Safety Information by facility'!$Q$8)</f>
        <v>b</v>
      </c>
      <c r="F15" s="69" t="str">
        <f>IF(ISBLANK('Safety Information by facility'!$Q$9),"b",'Safety Information by facility'!$Q$9)</f>
        <v>b</v>
      </c>
      <c r="G15" s="69" t="str">
        <f>IF(ISBLANK('Safety Information by facility'!$Q$12),"b",'Safety Information by facility'!$Q$12)</f>
        <v>b</v>
      </c>
      <c r="H15" s="69" t="str">
        <f>IF(ISBLANK('Safety Information by facility'!$Q$13),"b",'Safety Information by facility'!$Q$13)</f>
        <v>b</v>
      </c>
      <c r="I15" s="69" t="str">
        <f>IF(ISBLANK('Safety Information by facility'!$Q$15),"b",'Safety Information by facility'!$Q$15)</f>
        <v>b</v>
      </c>
      <c r="J15" s="69" t="str">
        <f>IF(ISBLANK('Safety Information by facility'!$Q$16),"b",'Safety Information by facility'!$Q$16)</f>
        <v>b</v>
      </c>
      <c r="K15" s="69" t="str">
        <f>IF(ISBLANK('Safety Information by facility'!$Q$17),"b",'Safety Information by facility'!$Q$17)</f>
        <v>b</v>
      </c>
      <c r="L15" s="69" t="str">
        <f>IF(ISBLANK('Safety Information by facility'!$Q$18),"b",'Safety Information by facility'!$Q$18)</f>
        <v>b</v>
      </c>
      <c r="M15" s="69" t="str">
        <f>IF(ISBLANK('Safety Information by facility'!$Q$19),"b",'Safety Information by facility'!$Q$19)</f>
        <v>b</v>
      </c>
      <c r="N15" s="69" t="str">
        <f>IF(ISBLANK('Safety Information by facility'!$Q$21),"b",IF('Safety Information by facility'!$Q$21="y",1,IF('Safety Information by facility'!$Q$21="yes",1,0)))</f>
        <v>b</v>
      </c>
      <c r="O15" s="69" t="str">
        <f>IF(ISBLANK('Safety Information by facility'!$Q$22),"b",IF('Safety Information by facility'!$Q$22="y",1,IF('Safety Information by facility'!$Q$22="yes",1,0)))</f>
        <v>b</v>
      </c>
      <c r="P15" s="72" t="str">
        <f>IF(ISBLANK('Safety Information by facility'!$Q$23),"b",'Safety Information by facility'!$Q$23)</f>
        <v>b</v>
      </c>
      <c r="Q15" s="69" t="str">
        <f>IF(ISBLANK('Safety Information by facility'!$Q$24),"b",IF('Safety Information by facility'!$Q$24="y",1,IF('Safety Information by facility'!$Q$24="yes",1,0)))</f>
        <v>b</v>
      </c>
      <c r="R15" s="72" t="str">
        <f>IF(ISBLANK('Safety Information by facility'!$Q$26),"b",'Safety Information by facility'!$Q$26)</f>
        <v>b</v>
      </c>
      <c r="S15" s="72" t="str">
        <f>IF(ISBLANK('Safety Information by facility'!$Q$27),"b",'Safety Information by facility'!$Q$27)</f>
        <v>b</v>
      </c>
    </row>
    <row r="16" spans="1:19" x14ac:dyDescent="0.2">
      <c r="A16" s="69">
        <f>'Safety Information by facility'!$C$2</f>
        <v>0</v>
      </c>
      <c r="B16" s="70">
        <v>15</v>
      </c>
      <c r="C16" s="70">
        <f>'Safety Information by facility'!$R$6</f>
        <v>0</v>
      </c>
      <c r="D16" s="71">
        <f>'Safety Information by facility'!$R$7</f>
        <v>0</v>
      </c>
      <c r="E16" s="69" t="str">
        <f>IF(ISBLANK('Safety Information by facility'!$R$8),"b",'Safety Information by facility'!$R$8)</f>
        <v>b</v>
      </c>
      <c r="F16" s="69" t="str">
        <f>IF(ISBLANK('Safety Information by facility'!$R$9),"b",'Safety Information by facility'!$R$9)</f>
        <v>b</v>
      </c>
      <c r="G16" s="69" t="str">
        <f>IF(ISBLANK('Safety Information by facility'!$R$12),"b",'Safety Information by facility'!$R$12)</f>
        <v>b</v>
      </c>
      <c r="H16" s="69" t="str">
        <f>IF(ISBLANK('Safety Information by facility'!$R$13),"b",'Safety Information by facility'!$R$13)</f>
        <v>b</v>
      </c>
      <c r="I16" s="69" t="str">
        <f>IF(ISBLANK('Safety Information by facility'!$R$15),"b",'Safety Information by facility'!$R$15)</f>
        <v>b</v>
      </c>
      <c r="J16" s="69" t="str">
        <f>IF(ISBLANK('Safety Information by facility'!$R$16),"b",'Safety Information by facility'!$R$16)</f>
        <v>b</v>
      </c>
      <c r="K16" s="69" t="str">
        <f>IF(ISBLANK('Safety Information by facility'!$R$17),"b",'Safety Information by facility'!$R$17)</f>
        <v>b</v>
      </c>
      <c r="L16" s="69" t="str">
        <f>IF(ISBLANK('Safety Information by facility'!$R$18),"b",'Safety Information by facility'!$R$18)</f>
        <v>b</v>
      </c>
      <c r="M16" s="69" t="str">
        <f>IF(ISBLANK('Safety Information by facility'!$R$19),"b",'Safety Information by facility'!$R$19)</f>
        <v>b</v>
      </c>
      <c r="N16" s="69" t="str">
        <f>IF(ISBLANK('Safety Information by facility'!$R$21),"b",IF('Safety Information by facility'!$R$21="y",1,IF('Safety Information by facility'!$R$21="yes",1,0)))</f>
        <v>b</v>
      </c>
      <c r="O16" s="69" t="str">
        <f>IF(ISBLANK('Safety Information by facility'!$R$22),"b",IF('Safety Information by facility'!$R$22="y",1,IF('Safety Information by facility'!$R$22="yes",1,0)))</f>
        <v>b</v>
      </c>
      <c r="P16" s="72" t="str">
        <f>IF(ISBLANK('Safety Information by facility'!$R$23),"b",'Safety Information by facility'!$R$23)</f>
        <v>b</v>
      </c>
      <c r="Q16" s="69" t="str">
        <f>IF(ISBLANK('Safety Information by facility'!$R$24),"b",IF('Safety Information by facility'!$R$24="y",1,IF('Safety Information by facility'!$R$24="yes",1,0)))</f>
        <v>b</v>
      </c>
      <c r="R16" s="72" t="str">
        <f>IF(ISBLANK('Safety Information by facility'!$R$26),"b",'Safety Information by facility'!$R$26)</f>
        <v>b</v>
      </c>
      <c r="S16" s="72" t="str">
        <f>IF(ISBLANK('Safety Information by facility'!$R$27),"b",'Safety Information by facility'!$R$27)</f>
        <v>b</v>
      </c>
    </row>
    <row r="17" spans="1:19" x14ac:dyDescent="0.2">
      <c r="A17" s="69">
        <f>'Safety Information by facility'!$C$2</f>
        <v>0</v>
      </c>
      <c r="B17" s="70">
        <v>16</v>
      </c>
      <c r="C17" s="70">
        <f>'Safety Information by facility'!$S$6</f>
        <v>0</v>
      </c>
      <c r="D17" s="71">
        <f>'Safety Information by facility'!$S$7</f>
        <v>0</v>
      </c>
      <c r="E17" s="69" t="str">
        <f>IF(ISBLANK('Safety Information by facility'!$S$8),"b",'Safety Information by facility'!$S$8)</f>
        <v>b</v>
      </c>
      <c r="F17" s="69" t="str">
        <f>IF(ISBLANK('Safety Information by facility'!$S$9),"b",'Safety Information by facility'!$S$9)</f>
        <v>b</v>
      </c>
      <c r="G17" s="69" t="str">
        <f>IF(ISBLANK('Safety Information by facility'!$S$12),"b",'Safety Information by facility'!$S$12)</f>
        <v>b</v>
      </c>
      <c r="H17" s="69" t="str">
        <f>IF(ISBLANK('Safety Information by facility'!$S$13),"b",'Safety Information by facility'!$S$13)</f>
        <v>b</v>
      </c>
      <c r="I17" s="69" t="str">
        <f>IF(ISBLANK('Safety Information by facility'!$S$15),"b",'Safety Information by facility'!$S$15)</f>
        <v>b</v>
      </c>
      <c r="J17" s="69" t="str">
        <f>IF(ISBLANK('Safety Information by facility'!$S$16),"b",'Safety Information by facility'!$S$16)</f>
        <v>b</v>
      </c>
      <c r="K17" s="69" t="str">
        <f>IF(ISBLANK('Safety Information by facility'!$S$17),"b",'Safety Information by facility'!$S$17)</f>
        <v>b</v>
      </c>
      <c r="L17" s="69" t="str">
        <f>IF(ISBLANK('Safety Information by facility'!$S$18),"b",'Safety Information by facility'!$S$18)</f>
        <v>b</v>
      </c>
      <c r="M17" s="69" t="str">
        <f>IF(ISBLANK('Safety Information by facility'!$S$19),"b",'Safety Information by facility'!$S$19)</f>
        <v>b</v>
      </c>
      <c r="N17" s="69" t="str">
        <f>IF(ISBLANK('Safety Information by facility'!$S$21),"b",IF('Safety Information by facility'!$S$21="y",1,IF('Safety Information by facility'!$S$21="yes",1,0)))</f>
        <v>b</v>
      </c>
      <c r="O17" s="69" t="str">
        <f>IF(ISBLANK('Safety Information by facility'!$S$22),"b",IF('Safety Information by facility'!$S$22="y",1,IF('Safety Information by facility'!$S$22="yes",1,0)))</f>
        <v>b</v>
      </c>
      <c r="P17" s="72" t="str">
        <f>IF(ISBLANK('Safety Information by facility'!$S$23),"b",'Safety Information by facility'!$S$23)</f>
        <v>b</v>
      </c>
      <c r="Q17" s="69" t="str">
        <f>IF(ISBLANK('Safety Information by facility'!$S$24),"b",IF('Safety Information by facility'!$S$24="y",1,IF('Safety Information by facility'!$S$24="yes",1,0)))</f>
        <v>b</v>
      </c>
      <c r="R17" s="72" t="str">
        <f>IF(ISBLANK('Safety Information by facility'!$S$26),"b",'Safety Information by facility'!$S$26)</f>
        <v>b</v>
      </c>
      <c r="S17" s="72" t="str">
        <f>IF(ISBLANK('Safety Information by facility'!$S$27),"b",'Safety Information by facility'!$S$27)</f>
        <v>b</v>
      </c>
    </row>
    <row r="18" spans="1:19" x14ac:dyDescent="0.2">
      <c r="A18" s="69">
        <f>'Safety Information by facility'!$C$2</f>
        <v>0</v>
      </c>
      <c r="B18" s="70">
        <v>17</v>
      </c>
      <c r="C18" s="70">
        <f>'Safety Information by facility'!$T$6</f>
        <v>0</v>
      </c>
      <c r="D18" s="71">
        <f>'Safety Information by facility'!$T$7</f>
        <v>0</v>
      </c>
      <c r="E18" s="69" t="str">
        <f>IF(ISBLANK('Safety Information by facility'!$T$8),"b",'Safety Information by facility'!$T$8)</f>
        <v>b</v>
      </c>
      <c r="F18" s="69" t="str">
        <f>IF(ISBLANK('Safety Information by facility'!$T$9),"b",'Safety Information by facility'!$T$9)</f>
        <v>b</v>
      </c>
      <c r="G18" s="69" t="str">
        <f>IF(ISBLANK('Safety Information by facility'!$T$12),"b",'Safety Information by facility'!$T$12)</f>
        <v>b</v>
      </c>
      <c r="H18" s="69" t="str">
        <f>IF(ISBLANK('Safety Information by facility'!$T$13),"b",'Safety Information by facility'!$T$13)</f>
        <v>b</v>
      </c>
      <c r="I18" s="69" t="str">
        <f>IF(ISBLANK('Safety Information by facility'!$T$15),"b",'Safety Information by facility'!$T$15)</f>
        <v>b</v>
      </c>
      <c r="J18" s="69" t="str">
        <f>IF(ISBLANK('Safety Information by facility'!$T$16),"b",'Safety Information by facility'!$T$16)</f>
        <v>b</v>
      </c>
      <c r="K18" s="69" t="str">
        <f>IF(ISBLANK('Safety Information by facility'!$T$17),"b",'Safety Information by facility'!$T$17)</f>
        <v>b</v>
      </c>
      <c r="L18" s="69" t="str">
        <f>IF(ISBLANK('Safety Information by facility'!$T$18),"b",'Safety Information by facility'!$T$18)</f>
        <v>b</v>
      </c>
      <c r="M18" s="69" t="str">
        <f>IF(ISBLANK('Safety Information by facility'!$T$19),"b",'Safety Information by facility'!$T$19)</f>
        <v>b</v>
      </c>
      <c r="N18" s="69" t="str">
        <f>IF(ISBLANK('Safety Information by facility'!$T$21),"b",IF('Safety Information by facility'!$T$21="y",1,IF('Safety Information by facility'!$T$21="yes",1,0)))</f>
        <v>b</v>
      </c>
      <c r="O18" s="69" t="str">
        <f>IF(ISBLANK('Safety Information by facility'!$T$22),"b",IF('Safety Information by facility'!$T$22="y",1,IF('Safety Information by facility'!$T$22="yes",1,0)))</f>
        <v>b</v>
      </c>
      <c r="P18" s="72" t="str">
        <f>IF(ISBLANK('Safety Information by facility'!$T$23),"b",'Safety Information by facility'!$T$23)</f>
        <v>b</v>
      </c>
      <c r="Q18" s="69" t="str">
        <f>IF(ISBLANK('Safety Information by facility'!$T$24),"b",IF('Safety Information by facility'!$T$24="y",1,IF('Safety Information by facility'!$T$24="yes",1,0)))</f>
        <v>b</v>
      </c>
      <c r="R18" s="72" t="str">
        <f>IF(ISBLANK('Safety Information by facility'!$T$26),"b",'Safety Information by facility'!$T$26)</f>
        <v>b</v>
      </c>
      <c r="S18" s="72" t="str">
        <f>IF(ISBLANK('Safety Information by facility'!$T$27),"b",'Safety Information by facility'!$T$27)</f>
        <v>b</v>
      </c>
    </row>
    <row r="19" spans="1:19" x14ac:dyDescent="0.2">
      <c r="A19" s="69">
        <f>'Safety Information by facility'!$C$2</f>
        <v>0</v>
      </c>
      <c r="B19" s="70">
        <v>18</v>
      </c>
      <c r="C19" s="70">
        <f>'Safety Information by facility'!$U$6</f>
        <v>0</v>
      </c>
      <c r="D19" s="71">
        <f>'Safety Information by facility'!$U$7</f>
        <v>0</v>
      </c>
      <c r="E19" s="69" t="str">
        <f>IF(ISBLANK('Safety Information by facility'!$U$8),"b",'Safety Information by facility'!$U$8)</f>
        <v>b</v>
      </c>
      <c r="F19" s="69" t="str">
        <f>IF(ISBLANK('Safety Information by facility'!$U$9),"b",'Safety Information by facility'!$U$9)</f>
        <v>b</v>
      </c>
      <c r="G19" s="69" t="str">
        <f>IF(ISBLANK('Safety Information by facility'!$U$12),"b",'Safety Information by facility'!$U$12)</f>
        <v>b</v>
      </c>
      <c r="H19" s="69" t="str">
        <f>IF(ISBLANK('Safety Information by facility'!$U$13),"b",'Safety Information by facility'!$U$13)</f>
        <v>b</v>
      </c>
      <c r="I19" s="69" t="str">
        <f>IF(ISBLANK('Safety Information by facility'!$U$15),"b",'Safety Information by facility'!$U$15)</f>
        <v>b</v>
      </c>
      <c r="J19" s="69" t="str">
        <f>IF(ISBLANK('Safety Information by facility'!$U$16),"b",'Safety Information by facility'!$U$16)</f>
        <v>b</v>
      </c>
      <c r="K19" s="69" t="str">
        <f>IF(ISBLANK('Safety Information by facility'!$U$17),"b",'Safety Information by facility'!$U$17)</f>
        <v>b</v>
      </c>
      <c r="L19" s="69" t="str">
        <f>IF(ISBLANK('Safety Information by facility'!$U$18),"b",'Safety Information by facility'!$U$18)</f>
        <v>b</v>
      </c>
      <c r="M19" s="69" t="str">
        <f>IF(ISBLANK('Safety Information by facility'!$U$19),"b",'Safety Information by facility'!$U$19)</f>
        <v>b</v>
      </c>
      <c r="N19" s="69" t="str">
        <f>IF(ISBLANK('Safety Information by facility'!$U$21),"b",IF('Safety Information by facility'!$U$21="y",1,IF('Safety Information by facility'!$U$21="yes",1,0)))</f>
        <v>b</v>
      </c>
      <c r="O19" s="69" t="str">
        <f>IF(ISBLANK('Safety Information by facility'!$U$22),"b",IF('Safety Information by facility'!$U$22="y",1,IF('Safety Information by facility'!$U$22="yes",1,0)))</f>
        <v>b</v>
      </c>
      <c r="P19" s="72" t="str">
        <f>IF(ISBLANK('Safety Information by facility'!$U$23),"b",'Safety Information by facility'!$U$23)</f>
        <v>b</v>
      </c>
      <c r="Q19" s="69" t="str">
        <f>IF(ISBLANK('Safety Information by facility'!$U$24),"b",IF('Safety Information by facility'!$U$24="y",1,IF('Safety Information by facility'!$U$24="yes",1,0)))</f>
        <v>b</v>
      </c>
      <c r="R19" s="72" t="str">
        <f>IF(ISBLANK('Safety Information by facility'!$U$26),"b",'Safety Information by facility'!$U$26)</f>
        <v>b</v>
      </c>
      <c r="S19" s="72" t="str">
        <f>IF(ISBLANK('Safety Information by facility'!$U$27),"b",'Safety Information by facility'!$U$27)</f>
        <v>b</v>
      </c>
    </row>
    <row r="20" spans="1:19" x14ac:dyDescent="0.2">
      <c r="A20" s="69">
        <f>'Safety Information by facility'!$C$2</f>
        <v>0</v>
      </c>
      <c r="B20" s="70">
        <v>19</v>
      </c>
      <c r="C20" s="70">
        <f>'Safety Information by facility'!$V$6</f>
        <v>0</v>
      </c>
      <c r="D20" s="71">
        <f>'Safety Information by facility'!$V$7</f>
        <v>0</v>
      </c>
      <c r="E20" s="69" t="str">
        <f>IF(ISBLANK('Safety Information by facility'!$V$8),"b",'Safety Information by facility'!$V$8)</f>
        <v>b</v>
      </c>
      <c r="F20" s="69" t="str">
        <f>IF(ISBLANK('Safety Information by facility'!$V$9),"b",'Safety Information by facility'!$V$9)</f>
        <v>b</v>
      </c>
      <c r="G20" s="69" t="str">
        <f>IF(ISBLANK('Safety Information by facility'!$V$12),"b",'Safety Information by facility'!$V$12)</f>
        <v>b</v>
      </c>
      <c r="H20" s="69" t="str">
        <f>IF(ISBLANK('Safety Information by facility'!$V$13),"b",'Safety Information by facility'!$V$13)</f>
        <v>b</v>
      </c>
      <c r="I20" s="69" t="str">
        <f>IF(ISBLANK('Safety Information by facility'!$V$15),"b",'Safety Information by facility'!$V$15)</f>
        <v>b</v>
      </c>
      <c r="J20" s="69" t="str">
        <f>IF(ISBLANK('Safety Information by facility'!$V$16),"b",'Safety Information by facility'!$V$16)</f>
        <v>b</v>
      </c>
      <c r="K20" s="69" t="str">
        <f>IF(ISBLANK('Safety Information by facility'!$V$17),"b",'Safety Information by facility'!$V$17)</f>
        <v>b</v>
      </c>
      <c r="L20" s="69" t="str">
        <f>IF(ISBLANK('Safety Information by facility'!$V$18),"b",'Safety Information by facility'!$V$18)</f>
        <v>b</v>
      </c>
      <c r="M20" s="69" t="str">
        <f>IF(ISBLANK('Safety Information by facility'!$V$19),"b",'Safety Information by facility'!$V$19)</f>
        <v>b</v>
      </c>
      <c r="N20" s="69" t="str">
        <f>IF(ISBLANK('Safety Information by facility'!$V$21),"b",IF('Safety Information by facility'!$V$21="y",1,IF('Safety Information by facility'!$V$21="yes",1,0)))</f>
        <v>b</v>
      </c>
      <c r="O20" s="69" t="str">
        <f>IF(ISBLANK('Safety Information by facility'!$V$22),"b",IF('Safety Information by facility'!$V$22="y",1,IF('Safety Information by facility'!$V$22="yes",1,0)))</f>
        <v>b</v>
      </c>
      <c r="P20" s="72" t="str">
        <f>IF(ISBLANK('Safety Information by facility'!$V$23),"b",'Safety Information by facility'!$V$23)</f>
        <v>b</v>
      </c>
      <c r="Q20" s="69" t="str">
        <f>IF(ISBLANK('Safety Information by facility'!$V$24),"b",IF('Safety Information by facility'!$V$24="y",1,IF('Safety Information by facility'!$V$24="yes",1,0)))</f>
        <v>b</v>
      </c>
      <c r="R20" s="72" t="str">
        <f>IF(ISBLANK('Safety Information by facility'!$V$26),"b",'Safety Information by facility'!$V$26)</f>
        <v>b</v>
      </c>
      <c r="S20" s="72" t="str">
        <f>IF(ISBLANK('Safety Information by facility'!$V$27),"b",'Safety Information by facility'!$V$27)</f>
        <v>b</v>
      </c>
    </row>
    <row r="21" spans="1:19" x14ac:dyDescent="0.2">
      <c r="A21" s="69">
        <f>'Safety Information by facility'!$C$2</f>
        <v>0</v>
      </c>
      <c r="B21" s="70">
        <v>20</v>
      </c>
      <c r="C21" s="70">
        <f>'Safety Information by facility'!$W$6</f>
        <v>0</v>
      </c>
      <c r="D21" s="71">
        <f>'Safety Information by facility'!$W$7</f>
        <v>0</v>
      </c>
      <c r="E21" s="69" t="str">
        <f>IF(ISBLANK('Safety Information by facility'!$W$8),"b",'Safety Information by facility'!$W$8)</f>
        <v>b</v>
      </c>
      <c r="F21" s="69" t="str">
        <f>IF(ISBLANK('Safety Information by facility'!$W$9),"b",'Safety Information by facility'!$W$9)</f>
        <v>b</v>
      </c>
      <c r="G21" s="69" t="str">
        <f>IF(ISBLANK('Safety Information by facility'!$W$12),"b",'Safety Information by facility'!$W$12)</f>
        <v>b</v>
      </c>
      <c r="H21" s="69" t="str">
        <f>IF(ISBLANK('Safety Information by facility'!$W$13),"b",'Safety Information by facility'!$W$13)</f>
        <v>b</v>
      </c>
      <c r="I21" s="69" t="str">
        <f>IF(ISBLANK('Safety Information by facility'!$W$15),"b",'Safety Information by facility'!$W$15)</f>
        <v>b</v>
      </c>
      <c r="J21" s="69" t="str">
        <f>IF(ISBLANK('Safety Information by facility'!$W$16),"b",'Safety Information by facility'!$W$16)</f>
        <v>b</v>
      </c>
      <c r="K21" s="69" t="str">
        <f>IF(ISBLANK('Safety Information by facility'!$W$17),"b",'Safety Information by facility'!$W$17)</f>
        <v>b</v>
      </c>
      <c r="L21" s="69" t="str">
        <f>IF(ISBLANK('Safety Information by facility'!$W$18),"b",'Safety Information by facility'!$W$18)</f>
        <v>b</v>
      </c>
      <c r="M21" s="69" t="str">
        <f>IF(ISBLANK('Safety Information by facility'!$W$19),"b",'Safety Information by facility'!$W$19)</f>
        <v>b</v>
      </c>
      <c r="N21" s="69" t="str">
        <f>IF(ISBLANK('Safety Information by facility'!$W$21),"b",IF('Safety Information by facility'!$W$21="y",1,IF('Safety Information by facility'!$W$21="yes",1,0)))</f>
        <v>b</v>
      </c>
      <c r="O21" s="69" t="str">
        <f>IF(ISBLANK('Safety Information by facility'!$W$22),"b",IF('Safety Information by facility'!$W$22="y",1,IF('Safety Information by facility'!$W$22="yes",1,0)))</f>
        <v>b</v>
      </c>
      <c r="P21" s="72" t="str">
        <f>IF(ISBLANK('Safety Information by facility'!$W$23),"b",'Safety Information by facility'!$W$23)</f>
        <v>b</v>
      </c>
      <c r="Q21" s="69" t="str">
        <f>IF(ISBLANK('Safety Information by facility'!$W$24),"b",IF('Safety Information by facility'!$W$24="y",1,IF('Safety Information by facility'!$W$24="yes",1,0)))</f>
        <v>b</v>
      </c>
      <c r="R21" s="72" t="str">
        <f>IF(ISBLANK('Safety Information by facility'!$W$26),"b",'Safety Information by facility'!$W$26)</f>
        <v>b</v>
      </c>
      <c r="S21" s="72" t="str">
        <f>IF(ISBLANK('Safety Information by facility'!$W$27),"b",'Safety Information by facility'!$W$27)</f>
        <v>b</v>
      </c>
    </row>
    <row r="22" spans="1:19" x14ac:dyDescent="0.2">
      <c r="A22" s="69">
        <f>'Safety Information by facility'!$C$2</f>
        <v>0</v>
      </c>
      <c r="B22" s="70">
        <v>21</v>
      </c>
      <c r="C22" s="70">
        <f>'Safety Information by facility'!$X$6</f>
        <v>0</v>
      </c>
      <c r="D22" s="71">
        <f>'Safety Information by facility'!$X$7</f>
        <v>0</v>
      </c>
      <c r="E22" s="69" t="str">
        <f>IF(ISBLANK('Safety Information by facility'!$X$8),"b",'Safety Information by facility'!$X$8)</f>
        <v>b</v>
      </c>
      <c r="F22" s="69" t="str">
        <f>IF(ISBLANK('Safety Information by facility'!$X$9),"b",'Safety Information by facility'!$X$9)</f>
        <v>b</v>
      </c>
      <c r="G22" s="69" t="str">
        <f>IF(ISBLANK('Safety Information by facility'!$X$12),"b",'Safety Information by facility'!$X$12)</f>
        <v>b</v>
      </c>
      <c r="H22" s="69" t="str">
        <f>IF(ISBLANK('Safety Information by facility'!$X$13),"b",'Safety Information by facility'!$X$13)</f>
        <v>b</v>
      </c>
      <c r="I22" s="69" t="str">
        <f>IF(ISBLANK('Safety Information by facility'!$X$15),"b",'Safety Information by facility'!$X$15)</f>
        <v>b</v>
      </c>
      <c r="J22" s="69" t="str">
        <f>IF(ISBLANK('Safety Information by facility'!$X$16),"b",'Safety Information by facility'!$X$16)</f>
        <v>b</v>
      </c>
      <c r="K22" s="69" t="str">
        <f>IF(ISBLANK('Safety Information by facility'!$X$17),"b",'Safety Information by facility'!$X$17)</f>
        <v>b</v>
      </c>
      <c r="L22" s="69" t="str">
        <f>IF(ISBLANK('Safety Information by facility'!$X$18),"b",'Safety Information by facility'!$X$18)</f>
        <v>b</v>
      </c>
      <c r="M22" s="69" t="str">
        <f>IF(ISBLANK('Safety Information by facility'!$X$19),"b",'Safety Information by facility'!$X$19)</f>
        <v>b</v>
      </c>
      <c r="N22" s="69" t="str">
        <f>IF(ISBLANK('Safety Information by facility'!$X$21),"b",IF('Safety Information by facility'!$X$21="y",1,IF('Safety Information by facility'!$X$21="yes",1,0)))</f>
        <v>b</v>
      </c>
      <c r="O22" s="69" t="str">
        <f>IF(ISBLANK('Safety Information by facility'!$X$22),"b",IF('Safety Information by facility'!$X$22="y",1,IF('Safety Information by facility'!$X$22="yes",1,0)))</f>
        <v>b</v>
      </c>
      <c r="P22" s="72" t="str">
        <f>IF(ISBLANK('Safety Information by facility'!$X$23),"b",'Safety Information by facility'!$X$23)</f>
        <v>b</v>
      </c>
      <c r="Q22" s="69" t="str">
        <f>IF(ISBLANK('Safety Information by facility'!$X$24),"b",IF('Safety Information by facility'!$X$24="y",1,IF('Safety Information by facility'!$X$24="yes",1,0)))</f>
        <v>b</v>
      </c>
      <c r="R22" s="72" t="str">
        <f>IF(ISBLANK('Safety Information by facility'!$X$26),"b",'Safety Information by facility'!$X$26)</f>
        <v>b</v>
      </c>
      <c r="S22" s="72" t="str">
        <f>IF(ISBLANK('Safety Information by facility'!$X$27),"b",'Safety Information by facility'!$X$27)</f>
        <v>b</v>
      </c>
    </row>
    <row r="23" spans="1:19" x14ac:dyDescent="0.2">
      <c r="A23" s="69">
        <f>'Safety Information by facility'!$C$2</f>
        <v>0</v>
      </c>
      <c r="B23" s="70">
        <v>22</v>
      </c>
      <c r="C23" s="70">
        <f>'Safety Information by facility'!$Y$6</f>
        <v>0</v>
      </c>
      <c r="D23" s="71">
        <f>'Safety Information by facility'!$Y$7</f>
        <v>0</v>
      </c>
      <c r="E23" s="69" t="str">
        <f>IF(ISBLANK('Safety Information by facility'!$Y$8),"b",'Safety Information by facility'!$Y$8)</f>
        <v>b</v>
      </c>
      <c r="F23" s="69" t="str">
        <f>IF(ISBLANK('Safety Information by facility'!$Y$9),"b",'Safety Information by facility'!$Y$9)</f>
        <v>b</v>
      </c>
      <c r="G23" s="69" t="str">
        <f>IF(ISBLANK('Safety Information by facility'!$Y$12),"b",'Safety Information by facility'!$Y$12)</f>
        <v>b</v>
      </c>
      <c r="H23" s="69" t="str">
        <f>IF(ISBLANK('Safety Information by facility'!$Y$13),"b",'Safety Information by facility'!$Y$13)</f>
        <v>b</v>
      </c>
      <c r="I23" s="69" t="str">
        <f>IF(ISBLANK('Safety Information by facility'!$Y$15),"b",'Safety Information by facility'!$Y$15)</f>
        <v>b</v>
      </c>
      <c r="J23" s="69" t="str">
        <f>IF(ISBLANK('Safety Information by facility'!$Y$16),"b",'Safety Information by facility'!$Y$16)</f>
        <v>b</v>
      </c>
      <c r="K23" s="69" t="str">
        <f>IF(ISBLANK('Safety Information by facility'!$Y$17),"b",'Safety Information by facility'!$Y$17)</f>
        <v>b</v>
      </c>
      <c r="L23" s="69" t="str">
        <f>IF(ISBLANK('Safety Information by facility'!$Y$18),"b",'Safety Information by facility'!$Y$18)</f>
        <v>b</v>
      </c>
      <c r="M23" s="69" t="str">
        <f>IF(ISBLANK('Safety Information by facility'!$Y$19),"b",'Safety Information by facility'!$Y$19)</f>
        <v>b</v>
      </c>
      <c r="N23" s="69" t="str">
        <f>IF(ISBLANK('Safety Information by facility'!$Y$21),"b",IF('Safety Information by facility'!$Y$21="y",1,IF('Safety Information by facility'!$Y$21="yes",1,0)))</f>
        <v>b</v>
      </c>
      <c r="O23" s="69" t="str">
        <f>IF(ISBLANK('Safety Information by facility'!$Y$22),"b",IF('Safety Information by facility'!$Y$22="y",1,IF('Safety Information by facility'!$Y$22="yes",1,0)))</f>
        <v>b</v>
      </c>
      <c r="P23" s="72" t="str">
        <f>IF(ISBLANK('Safety Information by facility'!$Y$23),"b",'Safety Information by facility'!$Y$23)</f>
        <v>b</v>
      </c>
      <c r="Q23" s="69" t="str">
        <f>IF(ISBLANK('Safety Information by facility'!$Y$24),"b",IF('Safety Information by facility'!$Y$24="y",1,IF('Safety Information by facility'!$Y$24="yes",1,0)))</f>
        <v>b</v>
      </c>
      <c r="R23" s="72" t="str">
        <f>IF(ISBLANK('Safety Information by facility'!$Y$26),"b",'Safety Information by facility'!$Y$26)</f>
        <v>b</v>
      </c>
      <c r="S23" s="72" t="str">
        <f>IF(ISBLANK('Safety Information by facility'!$Y$27),"b",'Safety Information by facility'!$Y$27)</f>
        <v>b</v>
      </c>
    </row>
    <row r="24" spans="1:19" x14ac:dyDescent="0.2">
      <c r="A24" s="69">
        <f>'Safety Information by facility'!$C$2</f>
        <v>0</v>
      </c>
      <c r="B24" s="70">
        <v>23</v>
      </c>
      <c r="C24" s="70">
        <f>'Safety Information by facility'!$Z$6</f>
        <v>0</v>
      </c>
      <c r="D24" s="71">
        <f>'Safety Information by facility'!$Z$7</f>
        <v>0</v>
      </c>
      <c r="E24" s="69" t="str">
        <f>IF(ISBLANK('Safety Information by facility'!$Z$8),"b",'Safety Information by facility'!$Z$8)</f>
        <v>b</v>
      </c>
      <c r="F24" s="69" t="str">
        <f>IF(ISBLANK('Safety Information by facility'!$Z$9),"b",'Safety Information by facility'!$Z$9)</f>
        <v>b</v>
      </c>
      <c r="G24" s="69" t="str">
        <f>IF(ISBLANK('Safety Information by facility'!$Z$12),"b",'Safety Information by facility'!$Z$12)</f>
        <v>b</v>
      </c>
      <c r="H24" s="69" t="str">
        <f>IF(ISBLANK('Safety Information by facility'!$Z$13),"b",'Safety Information by facility'!$Z$13)</f>
        <v>b</v>
      </c>
      <c r="I24" s="69" t="str">
        <f>IF(ISBLANK('Safety Information by facility'!$Z$15),"b",'Safety Information by facility'!$Z$15)</f>
        <v>b</v>
      </c>
      <c r="J24" s="69" t="str">
        <f>IF(ISBLANK('Safety Information by facility'!$Z$16),"b",'Safety Information by facility'!$Z$16)</f>
        <v>b</v>
      </c>
      <c r="K24" s="69" t="str">
        <f>IF(ISBLANK('Safety Information by facility'!$Z$17),"b",'Safety Information by facility'!$Z$17)</f>
        <v>b</v>
      </c>
      <c r="L24" s="69" t="str">
        <f>IF(ISBLANK('Safety Information by facility'!$Z$18),"b",'Safety Information by facility'!$Z$18)</f>
        <v>b</v>
      </c>
      <c r="M24" s="69" t="str">
        <f>IF(ISBLANK('Safety Information by facility'!$Z$19),"b",'Safety Information by facility'!$Z$19)</f>
        <v>b</v>
      </c>
      <c r="N24" s="69" t="str">
        <f>IF(ISBLANK('Safety Information by facility'!$Z$21),"b",IF('Safety Information by facility'!$Z$21="y",1,IF('Safety Information by facility'!$Z$21="yes",1,0)))</f>
        <v>b</v>
      </c>
      <c r="O24" s="69" t="str">
        <f>IF(ISBLANK('Safety Information by facility'!$Z$22),"b",IF('Safety Information by facility'!$Z$22="y",1,IF('Safety Information by facility'!$Z$22="yes",1,0)))</f>
        <v>b</v>
      </c>
      <c r="P24" s="72" t="str">
        <f>IF(ISBLANK('Safety Information by facility'!$Z$23),"b",'Safety Information by facility'!$Z$23)</f>
        <v>b</v>
      </c>
      <c r="Q24" s="69" t="str">
        <f>IF(ISBLANK('Safety Information by facility'!$Z$24),"b",IF('Safety Information by facility'!$Z$24="y",1,IF('Safety Information by facility'!$Z$24="yes",1,0)))</f>
        <v>b</v>
      </c>
      <c r="R24" s="72" t="str">
        <f>IF(ISBLANK('Safety Information by facility'!$Z$26),"b",'Safety Information by facility'!$Z$26)</f>
        <v>b</v>
      </c>
      <c r="S24" s="72" t="str">
        <f>IF(ISBLANK('Safety Information by facility'!$Z$27),"b",'Safety Information by facility'!$Z$27)</f>
        <v>b</v>
      </c>
    </row>
    <row r="25" spans="1:19" x14ac:dyDescent="0.2">
      <c r="A25" s="69">
        <f>'Safety Information by facility'!$C$2</f>
        <v>0</v>
      </c>
      <c r="B25" s="70">
        <v>24</v>
      </c>
      <c r="C25" s="70">
        <f>'Safety Information by facility'!$AA$6</f>
        <v>0</v>
      </c>
      <c r="D25" s="71">
        <f>'Safety Information by facility'!$AA$7</f>
        <v>0</v>
      </c>
      <c r="E25" s="69" t="str">
        <f>IF(ISBLANK('Safety Information by facility'!$AA$8),"b",'Safety Information by facility'!$AA$8)</f>
        <v>b</v>
      </c>
      <c r="F25" s="69" t="str">
        <f>IF(ISBLANK('Safety Information by facility'!$AA$9),"b",'Safety Information by facility'!$AA$9)</f>
        <v>b</v>
      </c>
      <c r="G25" s="69" t="str">
        <f>IF(ISBLANK('Safety Information by facility'!$AA$12),"b",'Safety Information by facility'!$AA$12)</f>
        <v>b</v>
      </c>
      <c r="H25" s="69" t="str">
        <f>IF(ISBLANK('Safety Information by facility'!$AA$13),"b",'Safety Information by facility'!$AA$13)</f>
        <v>b</v>
      </c>
      <c r="I25" s="69" t="str">
        <f>IF(ISBLANK('Safety Information by facility'!$AA$15),"b",'Safety Information by facility'!$AA$15)</f>
        <v>b</v>
      </c>
      <c r="J25" s="69" t="str">
        <f>IF(ISBLANK('Safety Information by facility'!$AA$16),"b",'Safety Information by facility'!$AA$16)</f>
        <v>b</v>
      </c>
      <c r="K25" s="69" t="str">
        <f>IF(ISBLANK('Safety Information by facility'!$AA$17),"b",'Safety Information by facility'!$AA$17)</f>
        <v>b</v>
      </c>
      <c r="L25" s="69" t="str">
        <f>IF(ISBLANK('Safety Information by facility'!$AA$18),"b",'Safety Information by facility'!$AA$18)</f>
        <v>b</v>
      </c>
      <c r="M25" s="69" t="str">
        <f>IF(ISBLANK('Safety Information by facility'!$AA$19),"b",'Safety Information by facility'!$AA$19)</f>
        <v>b</v>
      </c>
      <c r="N25" s="69" t="str">
        <f>IF(ISBLANK('Safety Information by facility'!$AA$21),"b",IF('Safety Information by facility'!$AA$21="y",1,IF('Safety Information by facility'!$AA$21="yes",1,0)))</f>
        <v>b</v>
      </c>
      <c r="O25" s="69" t="str">
        <f>IF(ISBLANK('Safety Information by facility'!$AA$22),"b",IF('Safety Information by facility'!$AA$22="y",1,IF('Safety Information by facility'!$AA$22="yes",1,0)))</f>
        <v>b</v>
      </c>
      <c r="P25" s="72" t="str">
        <f>IF(ISBLANK('Safety Information by facility'!$AA$23),"b",'Safety Information by facility'!$AA$23)</f>
        <v>b</v>
      </c>
      <c r="Q25" s="69" t="str">
        <f>IF(ISBLANK('Safety Information by facility'!$AA$24),"b",IF('Safety Information by facility'!$AA$24="y",1,IF('Safety Information by facility'!$AA$24="yes",1,0)))</f>
        <v>b</v>
      </c>
      <c r="R25" s="72" t="str">
        <f>IF(ISBLANK('Safety Information by facility'!$AA$26),"b",'Safety Information by facility'!$AA$26)</f>
        <v>b</v>
      </c>
      <c r="S25" s="72" t="str">
        <f>IF(ISBLANK('Safety Information by facility'!$AA$27),"b",'Safety Information by facility'!$AA$27)</f>
        <v>b</v>
      </c>
    </row>
    <row r="26" spans="1:19" x14ac:dyDescent="0.2">
      <c r="A26" s="69">
        <f>'Safety Information by facility'!$C$2</f>
        <v>0</v>
      </c>
      <c r="B26" s="70">
        <v>25</v>
      </c>
      <c r="C26" s="70">
        <f>'Safety Information by facility'!$AB$6</f>
        <v>0</v>
      </c>
      <c r="D26" s="71">
        <f>'Safety Information by facility'!$AB$7</f>
        <v>0</v>
      </c>
      <c r="E26" s="69" t="str">
        <f>IF(ISBLANK('Safety Information by facility'!$AB$8),"b",'Safety Information by facility'!$AB$8)</f>
        <v>b</v>
      </c>
      <c r="F26" s="69" t="str">
        <f>IF(ISBLANK('Safety Information by facility'!$AB$9),"b",'Safety Information by facility'!$AB$9)</f>
        <v>b</v>
      </c>
      <c r="G26" s="69" t="str">
        <f>IF(ISBLANK('Safety Information by facility'!$AB$12),"b",'Safety Information by facility'!$AB$12)</f>
        <v>b</v>
      </c>
      <c r="H26" s="69" t="str">
        <f>IF(ISBLANK('Safety Information by facility'!$AB$13),"b",'Safety Information by facility'!$AB$13)</f>
        <v>b</v>
      </c>
      <c r="I26" s="69" t="str">
        <f>IF(ISBLANK('Safety Information by facility'!$AB$15),"b",'Safety Information by facility'!$AB$15)</f>
        <v>b</v>
      </c>
      <c r="J26" s="69" t="str">
        <f>IF(ISBLANK('Safety Information by facility'!$AB$16),"b",'Safety Information by facility'!$AB$16)</f>
        <v>b</v>
      </c>
      <c r="K26" s="69" t="str">
        <f>IF(ISBLANK('Safety Information by facility'!$AB$17),"b",'Safety Information by facility'!$AB$17)</f>
        <v>b</v>
      </c>
      <c r="L26" s="69" t="str">
        <f>IF(ISBLANK('Safety Information by facility'!$AB$18),"b",'Safety Information by facility'!$AB$18)</f>
        <v>b</v>
      </c>
      <c r="M26" s="69" t="str">
        <f>IF(ISBLANK('Safety Information by facility'!$AB$19),"b",'Safety Information by facility'!$AB$19)</f>
        <v>b</v>
      </c>
      <c r="N26" s="69" t="str">
        <f>IF(ISBLANK('Safety Information by facility'!$AB$21),"b",IF('Safety Information by facility'!$AB$21="y",1,IF('Safety Information by facility'!$AB$21="yes",1,0)))</f>
        <v>b</v>
      </c>
      <c r="O26" s="69" t="str">
        <f>IF(ISBLANK('Safety Information by facility'!$AB$22),"b",IF('Safety Information by facility'!$AB$22="y",1,IF('Safety Information by facility'!$AB$22="yes",1,0)))</f>
        <v>b</v>
      </c>
      <c r="P26" s="72" t="str">
        <f>IF(ISBLANK('Safety Information by facility'!$AB$23),"b",'Safety Information by facility'!$AB$23)</f>
        <v>b</v>
      </c>
      <c r="Q26" s="69" t="str">
        <f>IF(ISBLANK('Safety Information by facility'!$AB$24),"b",IF('Safety Information by facility'!$AB$24="y",1,IF('Safety Information by facility'!$AB$24="yes",1,0)))</f>
        <v>b</v>
      </c>
      <c r="R26" s="72" t="str">
        <f>IF(ISBLANK('Safety Information by facility'!$AB$26),"b",'Safety Information by facility'!$AB$26)</f>
        <v>b</v>
      </c>
      <c r="S26" s="72" t="str">
        <f>IF(ISBLANK('Safety Information by facility'!$AB$27),"b",'Safety Information by facility'!$AB$27)</f>
        <v>b</v>
      </c>
    </row>
    <row r="27" spans="1:19" x14ac:dyDescent="0.2">
      <c r="A27" s="69">
        <f>'Safety Information by facility'!$C$2</f>
        <v>0</v>
      </c>
      <c r="B27" s="70">
        <v>26</v>
      </c>
      <c r="C27" s="70">
        <f>'Safety Information by facility'!$AC$6</f>
        <v>0</v>
      </c>
      <c r="D27" s="71">
        <f>'Safety Information by facility'!$AC$7</f>
        <v>0</v>
      </c>
      <c r="E27" s="69" t="str">
        <f>IF(ISBLANK('Safety Information by facility'!$AC$8),"b",'Safety Information by facility'!$AC$8)</f>
        <v>b</v>
      </c>
      <c r="F27" s="69" t="str">
        <f>IF(ISBLANK('Safety Information by facility'!$AC$9),"b",'Safety Information by facility'!$AC$9)</f>
        <v>b</v>
      </c>
      <c r="G27" s="69" t="str">
        <f>IF(ISBLANK('Safety Information by facility'!$AC$12),"b",'Safety Information by facility'!$AC$12)</f>
        <v>b</v>
      </c>
      <c r="H27" s="69" t="str">
        <f>IF(ISBLANK('Safety Information by facility'!$AC$13),"b",'Safety Information by facility'!$AC$13)</f>
        <v>b</v>
      </c>
      <c r="I27" s="69" t="str">
        <f>IF(ISBLANK('Safety Information by facility'!$AC$15),"b",'Safety Information by facility'!$AC$15)</f>
        <v>b</v>
      </c>
      <c r="J27" s="69" t="str">
        <f>IF(ISBLANK('Safety Information by facility'!$AC$16),"b",'Safety Information by facility'!$AC$16)</f>
        <v>b</v>
      </c>
      <c r="K27" s="69" t="str">
        <f>IF(ISBLANK('Safety Information by facility'!$AC$17),"b",'Safety Information by facility'!$AC$17)</f>
        <v>b</v>
      </c>
      <c r="L27" s="69" t="str">
        <f>IF(ISBLANK('Safety Information by facility'!$AC$18),"b",'Safety Information by facility'!$AC$18)</f>
        <v>b</v>
      </c>
      <c r="M27" s="69" t="str">
        <f>IF(ISBLANK('Safety Information by facility'!$AC$19),"b",'Safety Information by facility'!$AC$19)</f>
        <v>b</v>
      </c>
      <c r="N27" s="69" t="str">
        <f>IF(ISBLANK('Safety Information by facility'!$AC$21),"b",IF('Safety Information by facility'!$AC$21="y",1,IF('Safety Information by facility'!$AC$21="yes",1,0)))</f>
        <v>b</v>
      </c>
      <c r="O27" s="69" t="str">
        <f>IF(ISBLANK('Safety Information by facility'!$AC$22),"b",IF('Safety Information by facility'!$AC$22="y",1,IF('Safety Information by facility'!$AC$22="yes",1,0)))</f>
        <v>b</v>
      </c>
      <c r="P27" s="72" t="str">
        <f>IF(ISBLANK('Safety Information by facility'!$AC$23),"b",'Safety Information by facility'!$AC$23)</f>
        <v>b</v>
      </c>
      <c r="Q27" s="69" t="str">
        <f>IF(ISBLANK('Safety Information by facility'!$AC$24),"b",IF('Safety Information by facility'!$AC$24="y",1,IF('Safety Information by facility'!$AC$24="yes",1,0)))</f>
        <v>b</v>
      </c>
      <c r="R27" s="72" t="str">
        <f>IF(ISBLANK('Safety Information by facility'!$AC$26),"b",'Safety Information by facility'!$AC$26)</f>
        <v>b</v>
      </c>
      <c r="S27" s="72" t="str">
        <f>IF(ISBLANK('Safety Information by facility'!$AC$27),"b",'Safety Information by facility'!$AC$27)</f>
        <v>b</v>
      </c>
    </row>
    <row r="28" spans="1:19" x14ac:dyDescent="0.2">
      <c r="A28" s="69">
        <f>'Safety Information by facility'!$C$2</f>
        <v>0</v>
      </c>
      <c r="B28" s="70">
        <v>27</v>
      </c>
      <c r="C28" s="70">
        <f>'Safety Information by facility'!$AD$6</f>
        <v>0</v>
      </c>
      <c r="D28" s="71">
        <f>'Safety Information by facility'!$AD$7</f>
        <v>0</v>
      </c>
      <c r="E28" s="69" t="str">
        <f>IF(ISBLANK('Safety Information by facility'!$AD$8),"b",'Safety Information by facility'!$AD$8)</f>
        <v>b</v>
      </c>
      <c r="F28" s="69" t="str">
        <f>IF(ISBLANK('Safety Information by facility'!$AD$9),"b",'Safety Information by facility'!$AD$9)</f>
        <v>b</v>
      </c>
      <c r="G28" s="69" t="str">
        <f>IF(ISBLANK('Safety Information by facility'!$AD$12),"b",'Safety Information by facility'!$AD$12)</f>
        <v>b</v>
      </c>
      <c r="H28" s="69" t="str">
        <f>IF(ISBLANK('Safety Information by facility'!$AD$13),"b",'Safety Information by facility'!$AD$13)</f>
        <v>b</v>
      </c>
      <c r="I28" s="69" t="str">
        <f>IF(ISBLANK('Safety Information by facility'!$AD$15),"b",'Safety Information by facility'!$AD$15)</f>
        <v>b</v>
      </c>
      <c r="J28" s="69" t="str">
        <f>IF(ISBLANK('Safety Information by facility'!$AD$16),"b",'Safety Information by facility'!$AD$16)</f>
        <v>b</v>
      </c>
      <c r="K28" s="69" t="str">
        <f>IF(ISBLANK('Safety Information by facility'!$AD$17),"b",'Safety Information by facility'!$AD$17)</f>
        <v>b</v>
      </c>
      <c r="L28" s="69" t="str">
        <f>IF(ISBLANK('Safety Information by facility'!$AD$18),"b",'Safety Information by facility'!$AD$18)</f>
        <v>b</v>
      </c>
      <c r="M28" s="69" t="str">
        <f>IF(ISBLANK('Safety Information by facility'!$AD$19),"b",'Safety Information by facility'!$AD$19)</f>
        <v>b</v>
      </c>
      <c r="N28" s="69" t="str">
        <f>IF(ISBLANK('Safety Information by facility'!$AD$21),"b",IF('Safety Information by facility'!$AD$21="y",1,IF('Safety Information by facility'!$AD$21="yes",1,0)))</f>
        <v>b</v>
      </c>
      <c r="O28" s="69" t="str">
        <f>IF(ISBLANK('Safety Information by facility'!$AD$22),"b",IF('Safety Information by facility'!$AD$22="y",1,IF('Safety Information by facility'!$AD$22="yes",1,0)))</f>
        <v>b</v>
      </c>
      <c r="P28" s="72" t="str">
        <f>IF(ISBLANK('Safety Information by facility'!$AD$23),"b",'Safety Information by facility'!$AD$23)</f>
        <v>b</v>
      </c>
      <c r="Q28" s="69" t="str">
        <f>IF(ISBLANK('Safety Information by facility'!$AD$24),"b",IF('Safety Information by facility'!$AD$24="y",1,IF('Safety Information by facility'!$AD$24="yes",1,0)))</f>
        <v>b</v>
      </c>
      <c r="R28" s="72" t="str">
        <f>IF(ISBLANK('Safety Information by facility'!$AD$26),"b",'Safety Information by facility'!$AD$26)</f>
        <v>b</v>
      </c>
      <c r="S28" s="72" t="str">
        <f>IF(ISBLANK('Safety Information by facility'!$AD$27),"b",'Safety Information by facility'!$AD$27)</f>
        <v>b</v>
      </c>
    </row>
    <row r="29" spans="1:19" x14ac:dyDescent="0.2">
      <c r="A29" s="69">
        <f>'Safety Information by facility'!$C$2</f>
        <v>0</v>
      </c>
      <c r="B29" s="70">
        <v>28</v>
      </c>
      <c r="C29" s="70">
        <f>'Safety Information by facility'!$AE$6</f>
        <v>0</v>
      </c>
      <c r="D29" s="71">
        <f>'Safety Information by facility'!$AE$7</f>
        <v>0</v>
      </c>
      <c r="E29" s="69" t="str">
        <f>IF(ISBLANK('Safety Information by facility'!$AE$8),"b",'Safety Information by facility'!$AE$8)</f>
        <v>b</v>
      </c>
      <c r="F29" s="69" t="str">
        <f>IF(ISBLANK('Safety Information by facility'!$AE$9),"b",'Safety Information by facility'!$AE$9)</f>
        <v>b</v>
      </c>
      <c r="G29" s="69" t="str">
        <f>IF(ISBLANK('Safety Information by facility'!$AE$12),"b",'Safety Information by facility'!$AE$12)</f>
        <v>b</v>
      </c>
      <c r="H29" s="69" t="str">
        <f>IF(ISBLANK('Safety Information by facility'!$AE$13),"b",'Safety Information by facility'!$AE$13)</f>
        <v>b</v>
      </c>
      <c r="I29" s="69" t="str">
        <f>IF(ISBLANK('Safety Information by facility'!$AE$15),"b",'Safety Information by facility'!$AE$15)</f>
        <v>b</v>
      </c>
      <c r="J29" s="69" t="str">
        <f>IF(ISBLANK('Safety Information by facility'!$AE$16),"b",'Safety Information by facility'!$AE$16)</f>
        <v>b</v>
      </c>
      <c r="K29" s="69" t="str">
        <f>IF(ISBLANK('Safety Information by facility'!$AE$17),"b",'Safety Information by facility'!$AE$17)</f>
        <v>b</v>
      </c>
      <c r="L29" s="69" t="str">
        <f>IF(ISBLANK('Safety Information by facility'!$AE$18),"b",'Safety Information by facility'!$AE$18)</f>
        <v>b</v>
      </c>
      <c r="M29" s="69" t="str">
        <f>IF(ISBLANK('Safety Information by facility'!$AE$19),"b",'Safety Information by facility'!$AE$19)</f>
        <v>b</v>
      </c>
      <c r="N29" s="69" t="str">
        <f>IF(ISBLANK('Safety Information by facility'!$AE$21),"b",IF('Safety Information by facility'!$AE$21="y",1,IF('Safety Information by facility'!$AE$21="yes",1,0)))</f>
        <v>b</v>
      </c>
      <c r="O29" s="69" t="str">
        <f>IF(ISBLANK('Safety Information by facility'!$AE$22),"b",IF('Safety Information by facility'!$AE$22="y",1,IF('Safety Information by facility'!$AE$22="yes",1,0)))</f>
        <v>b</v>
      </c>
      <c r="P29" s="72" t="str">
        <f>IF(ISBLANK('Safety Information by facility'!$AE$23),"b",'Safety Information by facility'!$AE$23)</f>
        <v>b</v>
      </c>
      <c r="Q29" s="69" t="str">
        <f>IF(ISBLANK('Safety Information by facility'!$AE$24),"b",IF('Safety Information by facility'!$AE$24="y",1,IF('Safety Information by facility'!$AE$24="yes",1,0)))</f>
        <v>b</v>
      </c>
      <c r="R29" s="72" t="str">
        <f>IF(ISBLANK('Safety Information by facility'!$AE$26),"b",'Safety Information by facility'!$AE$26)</f>
        <v>b</v>
      </c>
      <c r="S29" s="72" t="str">
        <f>IF(ISBLANK('Safety Information by facility'!$AE$27),"b",'Safety Information by facility'!$AE$27)</f>
        <v>b</v>
      </c>
    </row>
    <row r="30" spans="1:19" x14ac:dyDescent="0.2">
      <c r="A30" s="69">
        <f>'Safety Information by facility'!$C$2</f>
        <v>0</v>
      </c>
      <c r="B30" s="70">
        <v>29</v>
      </c>
      <c r="C30" s="70">
        <f>'Safety Information by facility'!$AF$6</f>
        <v>0</v>
      </c>
      <c r="D30" s="71">
        <f>'Safety Information by facility'!$AF$7</f>
        <v>0</v>
      </c>
      <c r="E30" s="69" t="str">
        <f>IF(ISBLANK('Safety Information by facility'!$AF$8),"b",'Safety Information by facility'!$AF$8)</f>
        <v>b</v>
      </c>
      <c r="F30" s="69" t="str">
        <f>IF(ISBLANK('Safety Information by facility'!$AF$9),"b",'Safety Information by facility'!$AF$9)</f>
        <v>b</v>
      </c>
      <c r="G30" s="69" t="str">
        <f>IF(ISBLANK('Safety Information by facility'!$AF$12),"b",'Safety Information by facility'!$AF$12)</f>
        <v>b</v>
      </c>
      <c r="H30" s="69" t="str">
        <f>IF(ISBLANK('Safety Information by facility'!$AF$13),"b",'Safety Information by facility'!$AF$13)</f>
        <v>b</v>
      </c>
      <c r="I30" s="69" t="str">
        <f>IF(ISBLANK('Safety Information by facility'!$AF$15),"b",'Safety Information by facility'!$AF$15)</f>
        <v>b</v>
      </c>
      <c r="J30" s="69" t="str">
        <f>IF(ISBLANK('Safety Information by facility'!$AF$16),"b",'Safety Information by facility'!$AF$16)</f>
        <v>b</v>
      </c>
      <c r="K30" s="69" t="str">
        <f>IF(ISBLANK('Safety Information by facility'!$AF$17),"b",'Safety Information by facility'!$AF$17)</f>
        <v>b</v>
      </c>
      <c r="L30" s="69" t="str">
        <f>IF(ISBLANK('Safety Information by facility'!$AF$18),"b",'Safety Information by facility'!$AF$18)</f>
        <v>b</v>
      </c>
      <c r="M30" s="69" t="str">
        <f>IF(ISBLANK('Safety Information by facility'!$AF$19),"b",'Safety Information by facility'!$AF$19)</f>
        <v>b</v>
      </c>
      <c r="N30" s="69" t="str">
        <f>IF(ISBLANK('Safety Information by facility'!$AF$21),"b",IF('Safety Information by facility'!$AF$21="y",1,IF('Safety Information by facility'!$AF$21="yes",1,0)))</f>
        <v>b</v>
      </c>
      <c r="O30" s="69" t="str">
        <f>IF(ISBLANK('Safety Information by facility'!$AF$22),"b",IF('Safety Information by facility'!$AF$22="y",1,IF('Safety Information by facility'!$AF$22="yes",1,0)))</f>
        <v>b</v>
      </c>
      <c r="P30" s="72" t="str">
        <f>IF(ISBLANK('Safety Information by facility'!$AF$23),"b",'Safety Information by facility'!$AF$23)</f>
        <v>b</v>
      </c>
      <c r="Q30" s="69" t="str">
        <f>IF(ISBLANK('Safety Information by facility'!$AF$24),"b",IF('Safety Information by facility'!$AF$24="y",1,IF('Safety Information by facility'!$AF$24="yes",1,0)))</f>
        <v>b</v>
      </c>
      <c r="R30" s="72" t="str">
        <f>IF(ISBLANK('Safety Information by facility'!$AF$26),"b",'Safety Information by facility'!$AF$26)</f>
        <v>b</v>
      </c>
      <c r="S30" s="72" t="str">
        <f>IF(ISBLANK('Safety Information by facility'!$AF$27),"b",'Safety Information by facility'!$AF$27)</f>
        <v>b</v>
      </c>
    </row>
    <row r="31" spans="1:19" x14ac:dyDescent="0.2">
      <c r="A31" s="69">
        <f>'Safety Information by facility'!$C$2</f>
        <v>0</v>
      </c>
      <c r="B31" s="70">
        <v>30</v>
      </c>
      <c r="C31" s="70">
        <f>'Safety Information by facility'!$AG$6</f>
        <v>0</v>
      </c>
      <c r="D31" s="71">
        <f>'Safety Information by facility'!$AG$7</f>
        <v>0</v>
      </c>
      <c r="E31" s="69" t="str">
        <f>IF(ISBLANK('Safety Information by facility'!$AG$8),"b",'Safety Information by facility'!$AG$8)</f>
        <v>b</v>
      </c>
      <c r="F31" s="69" t="str">
        <f>IF(ISBLANK('Safety Information by facility'!$AG$9),"b",'Safety Information by facility'!$AG$9)</f>
        <v>b</v>
      </c>
      <c r="G31" s="69" t="str">
        <f>IF(ISBLANK('Safety Information by facility'!$AG$12),"b",'Safety Information by facility'!$AG$12)</f>
        <v>b</v>
      </c>
      <c r="H31" s="69" t="str">
        <f>IF(ISBLANK('Safety Information by facility'!$AG$13),"b",'Safety Information by facility'!$AG$13)</f>
        <v>b</v>
      </c>
      <c r="I31" s="69" t="str">
        <f>IF(ISBLANK('Safety Information by facility'!$AG$15),"b",'Safety Information by facility'!$AG$15)</f>
        <v>b</v>
      </c>
      <c r="J31" s="69" t="str">
        <f>IF(ISBLANK('Safety Information by facility'!$AG$16),"b",'Safety Information by facility'!$AG$16)</f>
        <v>b</v>
      </c>
      <c r="K31" s="69" t="str">
        <f>IF(ISBLANK('Safety Information by facility'!$AG$17),"b",'Safety Information by facility'!$AG$17)</f>
        <v>b</v>
      </c>
      <c r="L31" s="69" t="str">
        <f>IF(ISBLANK('Safety Information by facility'!$AG$18),"b",'Safety Information by facility'!$AG$18)</f>
        <v>b</v>
      </c>
      <c r="M31" s="69" t="str">
        <f>IF(ISBLANK('Safety Information by facility'!$AG$19),"b",'Safety Information by facility'!$AG$19)</f>
        <v>b</v>
      </c>
      <c r="N31" s="69" t="str">
        <f>IF(ISBLANK('Safety Information by facility'!$AG$21),"b",IF('Safety Information by facility'!$AG$21="y",1,IF('Safety Information by facility'!$AG$21="yes",1,0)))</f>
        <v>b</v>
      </c>
      <c r="O31" s="69" t="str">
        <f>IF(ISBLANK('Safety Information by facility'!$AG$22),"b",IF('Safety Information by facility'!$AG$22="y",1,IF('Safety Information by facility'!$AG$22="yes",1,0)))</f>
        <v>b</v>
      </c>
      <c r="P31" s="72" t="str">
        <f>IF(ISBLANK('Safety Information by facility'!$AG$23),"b",'Safety Information by facility'!$AG$23)</f>
        <v>b</v>
      </c>
      <c r="Q31" s="69" t="str">
        <f>IF(ISBLANK('Safety Information by facility'!$AG$24),"b",IF('Safety Information by facility'!$AG$24="y",1,IF('Safety Information by facility'!$AG$24="yes",1,0)))</f>
        <v>b</v>
      </c>
      <c r="R31" s="72" t="str">
        <f>IF(ISBLANK('Safety Information by facility'!$AG$26),"b",'Safety Information by facility'!$AG$26)</f>
        <v>b</v>
      </c>
      <c r="S31" s="72" t="str">
        <f>IF(ISBLANK('Safety Information by facility'!$AG$27),"b",'Safety Information by facility'!$AG$27)</f>
        <v>b</v>
      </c>
    </row>
    <row r="32" spans="1:19" x14ac:dyDescent="0.2">
      <c r="A32" s="69">
        <f>'Safety Information by facility'!$C$2</f>
        <v>0</v>
      </c>
      <c r="B32" s="70">
        <v>31</v>
      </c>
      <c r="C32" s="70">
        <f>'Safety Information by facility'!$AH$6</f>
        <v>0</v>
      </c>
      <c r="D32" s="71">
        <f>'Safety Information by facility'!$AH$7</f>
        <v>0</v>
      </c>
      <c r="E32" s="69" t="str">
        <f>IF(ISBLANK('Safety Information by facility'!$AH$8),"b",'Safety Information by facility'!$AH$8)</f>
        <v>b</v>
      </c>
      <c r="F32" s="69" t="str">
        <f>IF(ISBLANK('Safety Information by facility'!$AH$9),"b",'Safety Information by facility'!$AH$9)</f>
        <v>b</v>
      </c>
      <c r="G32" s="69" t="str">
        <f>IF(ISBLANK('Safety Information by facility'!$AH$12),"b",'Safety Information by facility'!$AH$12)</f>
        <v>b</v>
      </c>
      <c r="H32" s="69" t="str">
        <f>IF(ISBLANK('Safety Information by facility'!$AH$13),"b",'Safety Information by facility'!$AH$13)</f>
        <v>b</v>
      </c>
      <c r="I32" s="69" t="str">
        <f>IF(ISBLANK('Safety Information by facility'!$AH$15),"b",'Safety Information by facility'!$AH$15)</f>
        <v>b</v>
      </c>
      <c r="J32" s="69" t="str">
        <f>IF(ISBLANK('Safety Information by facility'!$AH$16),"b",'Safety Information by facility'!$AH$16)</f>
        <v>b</v>
      </c>
      <c r="K32" s="69" t="str">
        <f>IF(ISBLANK('Safety Information by facility'!$AH$17),"b",'Safety Information by facility'!$AH$17)</f>
        <v>b</v>
      </c>
      <c r="L32" s="69" t="str">
        <f>IF(ISBLANK('Safety Information by facility'!$AH$18),"b",'Safety Information by facility'!$AH$18)</f>
        <v>b</v>
      </c>
      <c r="M32" s="69" t="str">
        <f>IF(ISBLANK('Safety Information by facility'!$AH$19),"b",'Safety Information by facility'!$AH$19)</f>
        <v>b</v>
      </c>
      <c r="N32" s="69" t="str">
        <f>IF(ISBLANK('Safety Information by facility'!$AH$21),"b",IF('Safety Information by facility'!$AH$21="y",1,IF('Safety Information by facility'!$AH$21="yes",1,0)))</f>
        <v>b</v>
      </c>
      <c r="O32" s="69" t="str">
        <f>IF(ISBLANK('Safety Information by facility'!$AH$22),"b",IF('Safety Information by facility'!$AH$22="y",1,IF('Safety Information by facility'!$AH$22="yes",1,0)))</f>
        <v>b</v>
      </c>
      <c r="P32" s="72" t="str">
        <f>IF(ISBLANK('Safety Information by facility'!$AH$23),"b",'Safety Information by facility'!$AH$23)</f>
        <v>b</v>
      </c>
      <c r="Q32" s="69" t="str">
        <f>IF(ISBLANK('Safety Information by facility'!$AH$24),"b",IF('Safety Information by facility'!$AH$24="y",1,IF('Safety Information by facility'!$AH$24="yes",1,0)))</f>
        <v>b</v>
      </c>
      <c r="R32" s="72" t="str">
        <f>IF(ISBLANK('Safety Information by facility'!$AH$26),"b",'Safety Information by facility'!$AH$26)</f>
        <v>b</v>
      </c>
      <c r="S32" s="72" t="str">
        <f>IF(ISBLANK('Safety Information by facility'!$AH$27),"b",'Safety Information by facility'!$AH$27)</f>
        <v>b</v>
      </c>
    </row>
    <row r="33" spans="1:19" x14ac:dyDescent="0.2">
      <c r="A33" s="69">
        <f>'Safety Information by facility'!$C$2</f>
        <v>0</v>
      </c>
      <c r="B33" s="70">
        <v>32</v>
      </c>
      <c r="C33" s="70">
        <f>'Safety Information by facility'!$AI$6</f>
        <v>0</v>
      </c>
      <c r="D33" s="71">
        <f>'Safety Information by facility'!$AI$7</f>
        <v>0</v>
      </c>
      <c r="E33" s="69" t="str">
        <f>IF(ISBLANK('Safety Information by facility'!$AI$8),"b",'Safety Information by facility'!$AI$8)</f>
        <v>b</v>
      </c>
      <c r="F33" s="69" t="str">
        <f>IF(ISBLANK('Safety Information by facility'!$AI$9),"b",'Safety Information by facility'!$AI$9)</f>
        <v>b</v>
      </c>
      <c r="G33" s="69" t="str">
        <f>IF(ISBLANK('Safety Information by facility'!$AI$12),"b",'Safety Information by facility'!$AI$12)</f>
        <v>b</v>
      </c>
      <c r="H33" s="69" t="str">
        <f>IF(ISBLANK('Safety Information by facility'!$AI$13),"b",'Safety Information by facility'!$AI$13)</f>
        <v>b</v>
      </c>
      <c r="I33" s="69" t="str">
        <f>IF(ISBLANK('Safety Information by facility'!$AI$15),"b",'Safety Information by facility'!$AI$15)</f>
        <v>b</v>
      </c>
      <c r="J33" s="69" t="str">
        <f>IF(ISBLANK('Safety Information by facility'!$AI$16),"b",'Safety Information by facility'!$AI$16)</f>
        <v>b</v>
      </c>
      <c r="K33" s="69" t="str">
        <f>IF(ISBLANK('Safety Information by facility'!$AI$17),"b",'Safety Information by facility'!$AI$17)</f>
        <v>b</v>
      </c>
      <c r="L33" s="69" t="str">
        <f>IF(ISBLANK('Safety Information by facility'!$AI$18),"b",'Safety Information by facility'!$AI$18)</f>
        <v>b</v>
      </c>
      <c r="M33" s="69" t="str">
        <f>IF(ISBLANK('Safety Information by facility'!$AI$19),"b",'Safety Information by facility'!$AI$19)</f>
        <v>b</v>
      </c>
      <c r="N33" s="69" t="str">
        <f>IF(ISBLANK('Safety Information by facility'!$AI$21),"b",IF('Safety Information by facility'!$AI$21="y",1,IF('Safety Information by facility'!$AI$21="yes",1,0)))</f>
        <v>b</v>
      </c>
      <c r="O33" s="69" t="str">
        <f>IF(ISBLANK('Safety Information by facility'!$AI$22),"b",IF('Safety Information by facility'!$AI$22="y",1,IF('Safety Information by facility'!$AI$22="yes",1,0)))</f>
        <v>b</v>
      </c>
      <c r="P33" s="72" t="str">
        <f>IF(ISBLANK('Safety Information by facility'!$AI$23),"b",'Safety Information by facility'!$AI$23)</f>
        <v>b</v>
      </c>
      <c r="Q33" s="69" t="str">
        <f>IF(ISBLANK('Safety Information by facility'!$AI$24),"b",IF('Safety Information by facility'!$AI$24="y",1,IF('Safety Information by facility'!$AI$24="yes",1,0)))</f>
        <v>b</v>
      </c>
      <c r="R33" s="72" t="str">
        <f>IF(ISBLANK('Safety Information by facility'!$AI$26),"b",'Safety Information by facility'!$AI$26)</f>
        <v>b</v>
      </c>
      <c r="S33" s="72" t="str">
        <f>IF(ISBLANK('Safety Information by facility'!$AI$27),"b",'Safety Information by facility'!$AI$27)</f>
        <v>b</v>
      </c>
    </row>
    <row r="34" spans="1:19" x14ac:dyDescent="0.2">
      <c r="A34" s="69">
        <f>'Safety Information by facility'!$C$2</f>
        <v>0</v>
      </c>
      <c r="B34" s="70">
        <v>33</v>
      </c>
      <c r="C34" s="70">
        <f>'Safety Information by facility'!$AJ$6</f>
        <v>0</v>
      </c>
      <c r="D34" s="71">
        <f>'Safety Information by facility'!$AJ$7</f>
        <v>0</v>
      </c>
      <c r="E34" s="69" t="str">
        <f>IF(ISBLANK('Safety Information by facility'!$AJ$8),"b",'Safety Information by facility'!$AJ$8)</f>
        <v>b</v>
      </c>
      <c r="F34" s="69" t="str">
        <f>IF(ISBLANK('Safety Information by facility'!$AJ$9),"b",'Safety Information by facility'!$AJ$9)</f>
        <v>b</v>
      </c>
      <c r="G34" s="69" t="str">
        <f>IF(ISBLANK('Safety Information by facility'!$AJ$12),"b",'Safety Information by facility'!$AJ$12)</f>
        <v>b</v>
      </c>
      <c r="H34" s="69" t="str">
        <f>IF(ISBLANK('Safety Information by facility'!$AJ$13),"b",'Safety Information by facility'!$AJ$13)</f>
        <v>b</v>
      </c>
      <c r="I34" s="69" t="str">
        <f>IF(ISBLANK('Safety Information by facility'!$AJ$15),"b",'Safety Information by facility'!$AJ$15)</f>
        <v>b</v>
      </c>
      <c r="J34" s="69" t="str">
        <f>IF(ISBLANK('Safety Information by facility'!$AJ$16),"b",'Safety Information by facility'!$AJ$16)</f>
        <v>b</v>
      </c>
      <c r="K34" s="69" t="str">
        <f>IF(ISBLANK('Safety Information by facility'!$AJ$17),"b",'Safety Information by facility'!$AJ$17)</f>
        <v>b</v>
      </c>
      <c r="L34" s="69" t="str">
        <f>IF(ISBLANK('Safety Information by facility'!$AJ$18),"b",'Safety Information by facility'!$AJ$18)</f>
        <v>b</v>
      </c>
      <c r="M34" s="69" t="str">
        <f>IF(ISBLANK('Safety Information by facility'!$AJ$19),"b",'Safety Information by facility'!$AJ$19)</f>
        <v>b</v>
      </c>
      <c r="N34" s="69" t="str">
        <f>IF(ISBLANK('Safety Information by facility'!$AJ$21),"b",IF('Safety Information by facility'!$AJ$21="y",1,IF('Safety Information by facility'!$AJ$21="yes",1,0)))</f>
        <v>b</v>
      </c>
      <c r="O34" s="69" t="str">
        <f>IF(ISBLANK('Safety Information by facility'!$AJ$22),"b",IF('Safety Information by facility'!$AJ$22="y",1,IF('Safety Information by facility'!$AJ$22="yes",1,0)))</f>
        <v>b</v>
      </c>
      <c r="P34" s="72" t="str">
        <f>IF(ISBLANK('Safety Information by facility'!$AJ$23),"b",'Safety Information by facility'!$AJ$23)</f>
        <v>b</v>
      </c>
      <c r="Q34" s="69" t="str">
        <f>IF(ISBLANK('Safety Information by facility'!$AJ$24),"b",IF('Safety Information by facility'!$AJ$24="y",1,IF('Safety Information by facility'!$AJ$24="yes",1,0)))</f>
        <v>b</v>
      </c>
      <c r="R34" s="72" t="str">
        <f>IF(ISBLANK('Safety Information by facility'!$AJ$26),"b",'Safety Information by facility'!$AJ$26)</f>
        <v>b</v>
      </c>
      <c r="S34" s="72" t="str">
        <f>IF(ISBLANK('Safety Information by facility'!$AJ$27),"b",'Safety Information by facility'!$AJ$27)</f>
        <v>b</v>
      </c>
    </row>
    <row r="35" spans="1:19" x14ac:dyDescent="0.2">
      <c r="A35" s="69">
        <f>'Safety Information by facility'!$C$2</f>
        <v>0</v>
      </c>
      <c r="B35" s="70">
        <v>34</v>
      </c>
      <c r="C35" s="70">
        <f>'Safety Information by facility'!$AK$6</f>
        <v>0</v>
      </c>
      <c r="D35" s="71">
        <f>'Safety Information by facility'!$AK$7</f>
        <v>0</v>
      </c>
      <c r="E35" s="69" t="str">
        <f>IF(ISBLANK('Safety Information by facility'!$AK$8),"b",'Safety Information by facility'!$AK$8)</f>
        <v>b</v>
      </c>
      <c r="F35" s="69" t="str">
        <f>IF(ISBLANK('Safety Information by facility'!$AK$9),"b",'Safety Information by facility'!$AK$9)</f>
        <v>b</v>
      </c>
      <c r="G35" s="69" t="str">
        <f>IF(ISBLANK('Safety Information by facility'!$AK$12),"b",'Safety Information by facility'!$AK$12)</f>
        <v>b</v>
      </c>
      <c r="H35" s="69" t="str">
        <f>IF(ISBLANK('Safety Information by facility'!$AK$13),"b",'Safety Information by facility'!$AK$13)</f>
        <v>b</v>
      </c>
      <c r="I35" s="69" t="str">
        <f>IF(ISBLANK('Safety Information by facility'!$AK$15),"b",'Safety Information by facility'!$AK$15)</f>
        <v>b</v>
      </c>
      <c r="J35" s="69" t="str">
        <f>IF(ISBLANK('Safety Information by facility'!$AK$16),"b",'Safety Information by facility'!$AK$16)</f>
        <v>b</v>
      </c>
      <c r="K35" s="69" t="str">
        <f>IF(ISBLANK('Safety Information by facility'!$AK$17),"b",'Safety Information by facility'!$AK$17)</f>
        <v>b</v>
      </c>
      <c r="L35" s="69" t="str">
        <f>IF(ISBLANK('Safety Information by facility'!$AK$18),"b",'Safety Information by facility'!$AK$18)</f>
        <v>b</v>
      </c>
      <c r="M35" s="69" t="str">
        <f>IF(ISBLANK('Safety Information by facility'!$AK$19),"b",'Safety Information by facility'!$AK$19)</f>
        <v>b</v>
      </c>
      <c r="N35" s="69" t="str">
        <f>IF(ISBLANK('Safety Information by facility'!$AK$21),"b",IF('Safety Information by facility'!$AK$21="y",1,IF('Safety Information by facility'!$AK$21="yes",1,0)))</f>
        <v>b</v>
      </c>
      <c r="O35" s="69" t="str">
        <f>IF(ISBLANK('Safety Information by facility'!$AK$22),"b",IF('Safety Information by facility'!$AK$22="y",1,IF('Safety Information by facility'!$AK$22="yes",1,0)))</f>
        <v>b</v>
      </c>
      <c r="P35" s="72" t="str">
        <f>IF(ISBLANK('Safety Information by facility'!$AK$23),"b",'Safety Information by facility'!$AK$23)</f>
        <v>b</v>
      </c>
      <c r="Q35" s="69" t="str">
        <f>IF(ISBLANK('Safety Information by facility'!$AK$24),"b",IF('Safety Information by facility'!$AK$24="y",1,IF('Safety Information by facility'!$AK$24="yes",1,0)))</f>
        <v>b</v>
      </c>
      <c r="R35" s="72" t="str">
        <f>IF(ISBLANK('Safety Information by facility'!$AK$26),"b",'Safety Information by facility'!$AK$26)</f>
        <v>b</v>
      </c>
      <c r="S35" s="72" t="str">
        <f>IF(ISBLANK('Safety Information by facility'!$AK$27),"b",'Safety Information by facility'!$AK$27)</f>
        <v>b</v>
      </c>
    </row>
    <row r="36" spans="1:19" x14ac:dyDescent="0.2">
      <c r="A36" s="69">
        <f>'Safety Information by facility'!$C$2</f>
        <v>0</v>
      </c>
      <c r="B36" s="70">
        <v>35</v>
      </c>
      <c r="C36" s="70">
        <f>'Safety Information by facility'!$AL$6</f>
        <v>0</v>
      </c>
      <c r="D36" s="71">
        <f>'Safety Information by facility'!$AL$7</f>
        <v>0</v>
      </c>
      <c r="E36" s="69" t="str">
        <f>IF(ISBLANK('Safety Information by facility'!$AL$8),"b",'Safety Information by facility'!$AL$8)</f>
        <v>b</v>
      </c>
      <c r="F36" s="69" t="str">
        <f>IF(ISBLANK('Safety Information by facility'!$AL$9),"b",'Safety Information by facility'!$AL$9)</f>
        <v>b</v>
      </c>
      <c r="G36" s="69" t="str">
        <f>IF(ISBLANK('Safety Information by facility'!$AL$12),"b",'Safety Information by facility'!$AL$12)</f>
        <v>b</v>
      </c>
      <c r="H36" s="69" t="str">
        <f>IF(ISBLANK('Safety Information by facility'!$AL$13),"b",'Safety Information by facility'!$AL$13)</f>
        <v>b</v>
      </c>
      <c r="I36" s="69" t="str">
        <f>IF(ISBLANK('Safety Information by facility'!$AL$15),"b",'Safety Information by facility'!$AL$15)</f>
        <v>b</v>
      </c>
      <c r="J36" s="69" t="str">
        <f>IF(ISBLANK('Safety Information by facility'!$AL$16),"b",'Safety Information by facility'!$AL$16)</f>
        <v>b</v>
      </c>
      <c r="K36" s="69" t="str">
        <f>IF(ISBLANK('Safety Information by facility'!$AL$17),"b",'Safety Information by facility'!$AL$17)</f>
        <v>b</v>
      </c>
      <c r="L36" s="69" t="str">
        <f>IF(ISBLANK('Safety Information by facility'!$AL$18),"b",'Safety Information by facility'!$AL$18)</f>
        <v>b</v>
      </c>
      <c r="M36" s="69" t="str">
        <f>IF(ISBLANK('Safety Information by facility'!$AL$19),"b",'Safety Information by facility'!$AL$19)</f>
        <v>b</v>
      </c>
      <c r="N36" s="69" t="str">
        <f>IF(ISBLANK('Safety Information by facility'!$AL$21),"b",IF('Safety Information by facility'!$AL$21="y",1,IF('Safety Information by facility'!$AL$21="yes",1,0)))</f>
        <v>b</v>
      </c>
      <c r="O36" s="69" t="str">
        <f>IF(ISBLANK('Safety Information by facility'!$AL$22),"b",IF('Safety Information by facility'!$AL$22="y",1,IF('Safety Information by facility'!$AL$22="yes",1,0)))</f>
        <v>b</v>
      </c>
      <c r="P36" s="72" t="str">
        <f>IF(ISBLANK('Safety Information by facility'!$AL$23),"b",'Safety Information by facility'!$AL$23)</f>
        <v>b</v>
      </c>
      <c r="Q36" s="69" t="str">
        <f>IF(ISBLANK('Safety Information by facility'!$AL$24),"b",IF('Safety Information by facility'!$AL$24="y",1,IF('Safety Information by facility'!$AL$24="yes",1,0)))</f>
        <v>b</v>
      </c>
      <c r="R36" s="72" t="str">
        <f>IF(ISBLANK('Safety Information by facility'!$AL$26),"b",'Safety Information by facility'!$AL$26)</f>
        <v>b</v>
      </c>
      <c r="S36" s="72" t="str">
        <f>IF(ISBLANK('Safety Information by facility'!$AL$27),"b",'Safety Information by facility'!$AL$27)</f>
        <v>b</v>
      </c>
    </row>
    <row r="37" spans="1:19" x14ac:dyDescent="0.2">
      <c r="A37" s="69">
        <f>'Safety Information by facility'!$C$2</f>
        <v>0</v>
      </c>
      <c r="B37" s="70">
        <v>36</v>
      </c>
      <c r="C37" s="70">
        <f>'Safety Information by facility'!$AM$6</f>
        <v>0</v>
      </c>
      <c r="D37" s="71">
        <f>'Safety Information by facility'!$AM$7</f>
        <v>0</v>
      </c>
      <c r="E37" s="69" t="str">
        <f>IF(ISBLANK('Safety Information by facility'!$AM$8),"b",'Safety Information by facility'!$AM$8)</f>
        <v>b</v>
      </c>
      <c r="F37" s="69" t="str">
        <f>IF(ISBLANK('Safety Information by facility'!$AM$9),"b",'Safety Information by facility'!$AM$9)</f>
        <v>b</v>
      </c>
      <c r="G37" s="69" t="str">
        <f>IF(ISBLANK('Safety Information by facility'!$AM$12),"b",'Safety Information by facility'!$AM$12)</f>
        <v>b</v>
      </c>
      <c r="H37" s="69" t="str">
        <f>IF(ISBLANK('Safety Information by facility'!$AM$13),"b",'Safety Information by facility'!$AM$13)</f>
        <v>b</v>
      </c>
      <c r="I37" s="69" t="str">
        <f>IF(ISBLANK('Safety Information by facility'!$AM$15),"b",'Safety Information by facility'!$AM$15)</f>
        <v>b</v>
      </c>
      <c r="J37" s="69" t="str">
        <f>IF(ISBLANK('Safety Information by facility'!$AM$16),"b",'Safety Information by facility'!$AM$16)</f>
        <v>b</v>
      </c>
      <c r="K37" s="69" t="str">
        <f>IF(ISBLANK('Safety Information by facility'!$AM$17),"b",'Safety Information by facility'!$AM$17)</f>
        <v>b</v>
      </c>
      <c r="L37" s="69" t="str">
        <f>IF(ISBLANK('Safety Information by facility'!$AM$18),"b",'Safety Information by facility'!$AM$18)</f>
        <v>b</v>
      </c>
      <c r="M37" s="69" t="str">
        <f>IF(ISBLANK('Safety Information by facility'!$AM$19),"b",'Safety Information by facility'!$AM$19)</f>
        <v>b</v>
      </c>
      <c r="N37" s="69" t="str">
        <f>IF(ISBLANK('Safety Information by facility'!$AM$21),"b",IF('Safety Information by facility'!$AM$21="y",1,IF('Safety Information by facility'!$AM$21="yes",1,0)))</f>
        <v>b</v>
      </c>
      <c r="O37" s="69" t="str">
        <f>IF(ISBLANK('Safety Information by facility'!$AM$22),"b",IF('Safety Information by facility'!$AM$22="y",1,IF('Safety Information by facility'!$AM$22="yes",1,0)))</f>
        <v>b</v>
      </c>
      <c r="P37" s="72" t="str">
        <f>IF(ISBLANK('Safety Information by facility'!$AM$23),"b",'Safety Information by facility'!$AM$23)</f>
        <v>b</v>
      </c>
      <c r="Q37" s="69" t="str">
        <f>IF(ISBLANK('Safety Information by facility'!$AM$24),"b",IF('Safety Information by facility'!$AM$24="y",1,IF('Safety Information by facility'!$AM$24="yes",1,0)))</f>
        <v>b</v>
      </c>
      <c r="R37" s="72" t="str">
        <f>IF(ISBLANK('Safety Information by facility'!$AM$26),"b",'Safety Information by facility'!$AM$26)</f>
        <v>b</v>
      </c>
      <c r="S37" s="72" t="str">
        <f>IF(ISBLANK('Safety Information by facility'!$AM$27),"b",'Safety Information by facility'!$AM$27)</f>
        <v>b</v>
      </c>
    </row>
    <row r="38" spans="1:19" x14ac:dyDescent="0.2">
      <c r="A38" s="69">
        <f>'Safety Information by facility'!$C$2</f>
        <v>0</v>
      </c>
      <c r="B38" s="70">
        <v>37</v>
      </c>
      <c r="C38" s="70">
        <f>'Safety Information by facility'!$AN$6</f>
        <v>0</v>
      </c>
      <c r="D38" s="71">
        <f>'Safety Information by facility'!$AN$7</f>
        <v>0</v>
      </c>
      <c r="E38" s="69" t="str">
        <f>IF(ISBLANK('Safety Information by facility'!$AN$8),"b",'Safety Information by facility'!$AN$8)</f>
        <v>b</v>
      </c>
      <c r="F38" s="69" t="str">
        <f>IF(ISBLANK('Safety Information by facility'!$AN$9),"b",'Safety Information by facility'!$AN$9)</f>
        <v>b</v>
      </c>
      <c r="G38" s="69" t="str">
        <f>IF(ISBLANK('Safety Information by facility'!$AN$12),"b",'Safety Information by facility'!$AN$12)</f>
        <v>b</v>
      </c>
      <c r="H38" s="69" t="str">
        <f>IF(ISBLANK('Safety Information by facility'!$AN$13),"b",'Safety Information by facility'!$AN$13)</f>
        <v>b</v>
      </c>
      <c r="I38" s="69" t="str">
        <f>IF(ISBLANK('Safety Information by facility'!$AN$15),"b",'Safety Information by facility'!$AN$15)</f>
        <v>b</v>
      </c>
      <c r="J38" s="69" t="str">
        <f>IF(ISBLANK('Safety Information by facility'!$AN$16),"b",'Safety Information by facility'!$AN$16)</f>
        <v>b</v>
      </c>
      <c r="K38" s="69" t="str">
        <f>IF(ISBLANK('Safety Information by facility'!$AN$17),"b",'Safety Information by facility'!$AN$17)</f>
        <v>b</v>
      </c>
      <c r="L38" s="69" t="str">
        <f>IF(ISBLANK('Safety Information by facility'!$AN$18),"b",'Safety Information by facility'!$AN$18)</f>
        <v>b</v>
      </c>
      <c r="M38" s="69" t="str">
        <f>IF(ISBLANK('Safety Information by facility'!$AN$19),"b",'Safety Information by facility'!$AN$19)</f>
        <v>b</v>
      </c>
      <c r="N38" s="69" t="str">
        <f>IF(ISBLANK('Safety Information by facility'!$AN$21),"b",IF('Safety Information by facility'!$AN$21="y",1,IF('Safety Information by facility'!$AN$21="yes",1,0)))</f>
        <v>b</v>
      </c>
      <c r="O38" s="69" t="str">
        <f>IF(ISBLANK('Safety Information by facility'!$AN$22),"b",IF('Safety Information by facility'!$AN$22="y",1,IF('Safety Information by facility'!$AN$22="yes",1,0)))</f>
        <v>b</v>
      </c>
      <c r="P38" s="72" t="str">
        <f>IF(ISBLANK('Safety Information by facility'!$AN$23),"b",'Safety Information by facility'!$AN$23)</f>
        <v>b</v>
      </c>
      <c r="Q38" s="69" t="str">
        <f>IF(ISBLANK('Safety Information by facility'!$AN$24),"b",IF('Safety Information by facility'!$AN$24="y",1,IF('Safety Information by facility'!$AN$24="yes",1,0)))</f>
        <v>b</v>
      </c>
      <c r="R38" s="72" t="str">
        <f>IF(ISBLANK('Safety Information by facility'!$AN$26),"b",'Safety Information by facility'!$AN$26)</f>
        <v>b</v>
      </c>
      <c r="S38" s="72" t="str">
        <f>IF(ISBLANK('Safety Information by facility'!$AN$27),"b",'Safety Information by facility'!$AN$27)</f>
        <v>b</v>
      </c>
    </row>
    <row r="39" spans="1:19" x14ac:dyDescent="0.2">
      <c r="A39" s="69">
        <f>'Safety Information by facility'!$C$2</f>
        <v>0</v>
      </c>
      <c r="B39" s="70">
        <v>38</v>
      </c>
      <c r="C39" s="70">
        <f>'Safety Information by facility'!$AO$6</f>
        <v>0</v>
      </c>
      <c r="D39" s="71">
        <f>'Safety Information by facility'!$AO$7</f>
        <v>0</v>
      </c>
      <c r="E39" s="69" t="str">
        <f>IF(ISBLANK('Safety Information by facility'!$AO$8),"b",'Safety Information by facility'!$AO$8)</f>
        <v>b</v>
      </c>
      <c r="F39" s="69" t="str">
        <f>IF(ISBLANK('Safety Information by facility'!$AO$9),"b",'Safety Information by facility'!$AO$9)</f>
        <v>b</v>
      </c>
      <c r="G39" s="69" t="str">
        <f>IF(ISBLANK('Safety Information by facility'!$AO$12),"b",'Safety Information by facility'!$AO$12)</f>
        <v>b</v>
      </c>
      <c r="H39" s="69" t="str">
        <f>IF(ISBLANK('Safety Information by facility'!$AO$13),"b",'Safety Information by facility'!$AO$13)</f>
        <v>b</v>
      </c>
      <c r="I39" s="69" t="str">
        <f>IF(ISBLANK('Safety Information by facility'!$AO$15),"b",'Safety Information by facility'!$AO$15)</f>
        <v>b</v>
      </c>
      <c r="J39" s="69" t="str">
        <f>IF(ISBLANK('Safety Information by facility'!$AO$16),"b",'Safety Information by facility'!$AO$16)</f>
        <v>b</v>
      </c>
      <c r="K39" s="69" t="str">
        <f>IF(ISBLANK('Safety Information by facility'!$AO$17),"b",'Safety Information by facility'!$AO$17)</f>
        <v>b</v>
      </c>
      <c r="L39" s="69" t="str">
        <f>IF(ISBLANK('Safety Information by facility'!$AO$18),"b",'Safety Information by facility'!$AO$18)</f>
        <v>b</v>
      </c>
      <c r="M39" s="69" t="str">
        <f>IF(ISBLANK('Safety Information by facility'!$AO$19),"b",'Safety Information by facility'!$AO$19)</f>
        <v>b</v>
      </c>
      <c r="N39" s="69" t="str">
        <f>IF(ISBLANK('Safety Information by facility'!$AO$21),"b",IF('Safety Information by facility'!$AO$21="y",1,IF('Safety Information by facility'!$AO$21="yes",1,0)))</f>
        <v>b</v>
      </c>
      <c r="O39" s="69" t="str">
        <f>IF(ISBLANK('Safety Information by facility'!$AO$22),"b",IF('Safety Information by facility'!$AO$22="y",1,IF('Safety Information by facility'!$AO$22="yes",1,0)))</f>
        <v>b</v>
      </c>
      <c r="P39" s="72" t="str">
        <f>IF(ISBLANK('Safety Information by facility'!$AO$23),"b",'Safety Information by facility'!$AO$23)</f>
        <v>b</v>
      </c>
      <c r="Q39" s="69" t="str">
        <f>IF(ISBLANK('Safety Information by facility'!$AO$24),"b",IF('Safety Information by facility'!$AO$24="y",1,IF('Safety Information by facility'!$AO$24="yes",1,0)))</f>
        <v>b</v>
      </c>
      <c r="R39" s="72" t="str">
        <f>IF(ISBLANK('Safety Information by facility'!$AO$26),"b",'Safety Information by facility'!$AO$26)</f>
        <v>b</v>
      </c>
      <c r="S39" s="72" t="str">
        <f>IF(ISBLANK('Safety Information by facility'!$AO$27),"b",'Safety Information by facility'!$AO$27)</f>
        <v>b</v>
      </c>
    </row>
    <row r="40" spans="1:19" x14ac:dyDescent="0.2">
      <c r="A40" s="69">
        <f>'Safety Information by facility'!$C$2</f>
        <v>0</v>
      </c>
      <c r="B40" s="70">
        <v>39</v>
      </c>
      <c r="C40" s="70">
        <f>'Safety Information by facility'!$AP$6</f>
        <v>0</v>
      </c>
      <c r="D40" s="71">
        <f>'Safety Information by facility'!$AP$7</f>
        <v>0</v>
      </c>
      <c r="E40" s="69" t="str">
        <f>IF(ISBLANK('Safety Information by facility'!$AP$8),"b",'Safety Information by facility'!$AP$8)</f>
        <v>b</v>
      </c>
      <c r="F40" s="69" t="str">
        <f>IF(ISBLANK('Safety Information by facility'!$AP$9),"b",'Safety Information by facility'!$AP$9)</f>
        <v>b</v>
      </c>
      <c r="G40" s="69" t="str">
        <f>IF(ISBLANK('Safety Information by facility'!$AP$12),"b",'Safety Information by facility'!$AP$12)</f>
        <v>b</v>
      </c>
      <c r="H40" s="69" t="str">
        <f>IF(ISBLANK('Safety Information by facility'!$AP$13),"b",'Safety Information by facility'!$AP$13)</f>
        <v>b</v>
      </c>
      <c r="I40" s="69" t="str">
        <f>IF(ISBLANK('Safety Information by facility'!$AP$15),"b",'Safety Information by facility'!$AP$15)</f>
        <v>b</v>
      </c>
      <c r="J40" s="69" t="str">
        <f>IF(ISBLANK('Safety Information by facility'!$AP$16),"b",'Safety Information by facility'!$AP$16)</f>
        <v>b</v>
      </c>
      <c r="K40" s="69" t="str">
        <f>IF(ISBLANK('Safety Information by facility'!$AP$17),"b",'Safety Information by facility'!$AP$17)</f>
        <v>b</v>
      </c>
      <c r="L40" s="69" t="str">
        <f>IF(ISBLANK('Safety Information by facility'!$AP$18),"b",'Safety Information by facility'!$AP$18)</f>
        <v>b</v>
      </c>
      <c r="M40" s="69" t="str">
        <f>IF(ISBLANK('Safety Information by facility'!$AP$19),"b",'Safety Information by facility'!$AP$19)</f>
        <v>b</v>
      </c>
      <c r="N40" s="69" t="str">
        <f>IF(ISBLANK('Safety Information by facility'!$AP$21),"b",IF('Safety Information by facility'!$AP$21="y",1,IF('Safety Information by facility'!$AP$21="yes",1,0)))</f>
        <v>b</v>
      </c>
      <c r="O40" s="69" t="str">
        <f>IF(ISBLANK('Safety Information by facility'!$AP$22),"b",IF('Safety Information by facility'!$AP$22="y",1,IF('Safety Information by facility'!$AP$22="yes",1,0)))</f>
        <v>b</v>
      </c>
      <c r="P40" s="72" t="str">
        <f>IF(ISBLANK('Safety Information by facility'!$AP$23),"b",'Safety Information by facility'!$AP$23)</f>
        <v>b</v>
      </c>
      <c r="Q40" s="69" t="str">
        <f>IF(ISBLANK('Safety Information by facility'!$AP$24),"b",IF('Safety Information by facility'!$AP$24="y",1,IF('Safety Information by facility'!$AP$24="yes",1,0)))</f>
        <v>b</v>
      </c>
      <c r="R40" s="72" t="str">
        <f>IF(ISBLANK('Safety Information by facility'!$AP$26),"b",'Safety Information by facility'!$AP$26)</f>
        <v>b</v>
      </c>
      <c r="S40" s="72" t="str">
        <f>IF(ISBLANK('Safety Information by facility'!$AP$27),"b",'Safety Information by facility'!$AP$27)</f>
        <v>b</v>
      </c>
    </row>
    <row r="41" spans="1:19" x14ac:dyDescent="0.2">
      <c r="A41" s="69">
        <f>'Safety Information by facility'!$C$2</f>
        <v>0</v>
      </c>
      <c r="B41" s="70">
        <v>40</v>
      </c>
      <c r="C41" s="70">
        <f>'Safety Information by facility'!$AQ$6</f>
        <v>0</v>
      </c>
      <c r="D41" s="71">
        <f>'Safety Information by facility'!$AQ$7</f>
        <v>0</v>
      </c>
      <c r="E41" s="69" t="str">
        <f>IF(ISBLANK('Safety Information by facility'!$AQ$8),"b",'Safety Information by facility'!$AQ$8)</f>
        <v>b</v>
      </c>
      <c r="F41" s="69" t="str">
        <f>IF(ISBLANK('Safety Information by facility'!$AQ$9),"b",'Safety Information by facility'!$AQ$9)</f>
        <v>b</v>
      </c>
      <c r="G41" s="69" t="str">
        <f>IF(ISBLANK('Safety Information by facility'!$AQ$12),"b",'Safety Information by facility'!$AQ$12)</f>
        <v>b</v>
      </c>
      <c r="H41" s="69" t="str">
        <f>IF(ISBLANK('Safety Information by facility'!$AQ$13),"b",'Safety Information by facility'!$AQ$13)</f>
        <v>b</v>
      </c>
      <c r="I41" s="69" t="str">
        <f>IF(ISBLANK('Safety Information by facility'!$AQ$15),"b",'Safety Information by facility'!$AQ$15)</f>
        <v>b</v>
      </c>
      <c r="J41" s="69" t="str">
        <f>IF(ISBLANK('Safety Information by facility'!$AQ$16),"b",'Safety Information by facility'!$AQ$16)</f>
        <v>b</v>
      </c>
      <c r="K41" s="69" t="str">
        <f>IF(ISBLANK('Safety Information by facility'!$AQ$17),"b",'Safety Information by facility'!$AQ$17)</f>
        <v>b</v>
      </c>
      <c r="L41" s="69" t="str">
        <f>IF(ISBLANK('Safety Information by facility'!$AQ$18),"b",'Safety Information by facility'!$AQ$18)</f>
        <v>b</v>
      </c>
      <c r="M41" s="69" t="str">
        <f>IF(ISBLANK('Safety Information by facility'!$AQ$19),"b",'Safety Information by facility'!$AQ$19)</f>
        <v>b</v>
      </c>
      <c r="N41" s="69" t="str">
        <f>IF(ISBLANK('Safety Information by facility'!$AQ$21),"b",IF('Safety Information by facility'!$AQ$21="y",1,IF('Safety Information by facility'!$AQ$21="yes",1,0)))</f>
        <v>b</v>
      </c>
      <c r="O41" s="69" t="str">
        <f>IF(ISBLANK('Safety Information by facility'!$AQ$22),"b",IF('Safety Information by facility'!$AQ$22="y",1,IF('Safety Information by facility'!$AQ$22="yes",1,0)))</f>
        <v>b</v>
      </c>
      <c r="P41" s="72" t="str">
        <f>IF(ISBLANK('Safety Information by facility'!$AQ$23),"b",'Safety Information by facility'!$AQ$23)</f>
        <v>b</v>
      </c>
      <c r="Q41" s="69" t="str">
        <f>IF(ISBLANK('Safety Information by facility'!$AQ$24),"b",IF('Safety Information by facility'!$AQ$24="y",1,IF('Safety Information by facility'!$AQ$24="yes",1,0)))</f>
        <v>b</v>
      </c>
      <c r="R41" s="72" t="str">
        <f>IF(ISBLANK('Safety Information by facility'!$AQ$26),"b",'Safety Information by facility'!$AQ$26)</f>
        <v>b</v>
      </c>
      <c r="S41" s="72" t="str">
        <f>IF(ISBLANK('Safety Information by facility'!$AQ$27),"b",'Safety Information by facility'!$AQ$27)</f>
        <v>b</v>
      </c>
    </row>
    <row r="42" spans="1:19" x14ac:dyDescent="0.2">
      <c r="A42" s="69">
        <f>'Safety Information by facility'!$C$2</f>
        <v>0</v>
      </c>
      <c r="B42" s="70">
        <v>41</v>
      </c>
      <c r="C42" s="70">
        <f>'Safety Information by facility'!$AR$6</f>
        <v>0</v>
      </c>
      <c r="D42" s="71">
        <f>'Safety Information by facility'!$AR$7</f>
        <v>0</v>
      </c>
      <c r="E42" s="69" t="str">
        <f>IF(ISBLANK('Safety Information by facility'!$AR$8),"b",'Safety Information by facility'!$AR$8)</f>
        <v>b</v>
      </c>
      <c r="F42" s="69" t="str">
        <f>IF(ISBLANK('Safety Information by facility'!$AR$9),"b",'Safety Information by facility'!$AR$9)</f>
        <v>b</v>
      </c>
      <c r="G42" s="69" t="str">
        <f>IF(ISBLANK('Safety Information by facility'!$AR$12),"b",'Safety Information by facility'!$AR$12)</f>
        <v>b</v>
      </c>
      <c r="H42" s="69" t="str">
        <f>IF(ISBLANK('Safety Information by facility'!$AR$13),"b",'Safety Information by facility'!$AR$13)</f>
        <v>b</v>
      </c>
      <c r="I42" s="69" t="str">
        <f>IF(ISBLANK('Safety Information by facility'!$AR$15),"b",'Safety Information by facility'!$AR$15)</f>
        <v>b</v>
      </c>
      <c r="J42" s="69" t="str">
        <f>IF(ISBLANK('Safety Information by facility'!$AR$16),"b",'Safety Information by facility'!$AR$16)</f>
        <v>b</v>
      </c>
      <c r="K42" s="69" t="str">
        <f>IF(ISBLANK('Safety Information by facility'!$AR$17),"b",'Safety Information by facility'!$AR$17)</f>
        <v>b</v>
      </c>
      <c r="L42" s="69" t="str">
        <f>IF(ISBLANK('Safety Information by facility'!$AR$18),"b",'Safety Information by facility'!$AR$18)</f>
        <v>b</v>
      </c>
      <c r="M42" s="69" t="str">
        <f>IF(ISBLANK('Safety Information by facility'!$AR$19),"b",'Safety Information by facility'!$AR$19)</f>
        <v>b</v>
      </c>
      <c r="N42" s="69" t="str">
        <f>IF(ISBLANK('Safety Information by facility'!$AR$21),"b",IF('Safety Information by facility'!$AR$21="y",1,IF('Safety Information by facility'!$AR$21="yes",1,0)))</f>
        <v>b</v>
      </c>
      <c r="O42" s="69" t="str">
        <f>IF(ISBLANK('Safety Information by facility'!$AR$22),"b",IF('Safety Information by facility'!$AR$22="y",1,IF('Safety Information by facility'!$AR$22="yes",1,0)))</f>
        <v>b</v>
      </c>
      <c r="P42" s="72" t="str">
        <f>IF(ISBLANK('Safety Information by facility'!$AR$23),"b",'Safety Information by facility'!$AR$23)</f>
        <v>b</v>
      </c>
      <c r="Q42" s="69" t="str">
        <f>IF(ISBLANK('Safety Information by facility'!$AR$24),"b",IF('Safety Information by facility'!$AR$24="y",1,IF('Safety Information by facility'!$AR$24="yes",1,0)))</f>
        <v>b</v>
      </c>
      <c r="R42" s="72" t="str">
        <f>IF(ISBLANK('Safety Information by facility'!$AR$26),"b",'Safety Information by facility'!$AR$26)</f>
        <v>b</v>
      </c>
      <c r="S42" s="72" t="str">
        <f>IF(ISBLANK('Safety Information by facility'!$AR$27),"b",'Safety Information by facility'!$AR$27)</f>
        <v>b</v>
      </c>
    </row>
    <row r="43" spans="1:19" x14ac:dyDescent="0.2">
      <c r="A43" s="69">
        <f>'Safety Information by facility'!$C$2</f>
        <v>0</v>
      </c>
      <c r="B43" s="70">
        <v>42</v>
      </c>
      <c r="C43" s="70">
        <f>'Safety Information by facility'!$AS$6</f>
        <v>0</v>
      </c>
      <c r="D43" s="71">
        <f>'Safety Information by facility'!$AS$7</f>
        <v>0</v>
      </c>
      <c r="E43" s="69" t="str">
        <f>IF(ISBLANK('Safety Information by facility'!$AS$8),"b",'Safety Information by facility'!$AS$8)</f>
        <v>b</v>
      </c>
      <c r="F43" s="69" t="str">
        <f>IF(ISBLANK('Safety Information by facility'!$AS$9),"b",'Safety Information by facility'!$AS$9)</f>
        <v>b</v>
      </c>
      <c r="G43" s="69" t="str">
        <f>IF(ISBLANK('Safety Information by facility'!$AS$12),"b",'Safety Information by facility'!$AS$12)</f>
        <v>b</v>
      </c>
      <c r="H43" s="69" t="str">
        <f>IF(ISBLANK('Safety Information by facility'!$AS$13),"b",'Safety Information by facility'!$AS$13)</f>
        <v>b</v>
      </c>
      <c r="I43" s="69" t="str">
        <f>IF(ISBLANK('Safety Information by facility'!$AS$15),"b",'Safety Information by facility'!$AS$15)</f>
        <v>b</v>
      </c>
      <c r="J43" s="69" t="str">
        <f>IF(ISBLANK('Safety Information by facility'!$AS$16),"b",'Safety Information by facility'!$AS$16)</f>
        <v>b</v>
      </c>
      <c r="K43" s="69" t="str">
        <f>IF(ISBLANK('Safety Information by facility'!$AS$17),"b",'Safety Information by facility'!$AS$17)</f>
        <v>b</v>
      </c>
      <c r="L43" s="69" t="str">
        <f>IF(ISBLANK('Safety Information by facility'!$AS$18),"b",'Safety Information by facility'!$AS$18)</f>
        <v>b</v>
      </c>
      <c r="M43" s="69" t="str">
        <f>IF(ISBLANK('Safety Information by facility'!$AS$19),"b",'Safety Information by facility'!$AS$19)</f>
        <v>b</v>
      </c>
      <c r="N43" s="69" t="str">
        <f>IF(ISBLANK('Safety Information by facility'!$AS$21),"b",IF('Safety Information by facility'!$AS$21="y",1,IF('Safety Information by facility'!$AS$21="yes",1,0)))</f>
        <v>b</v>
      </c>
      <c r="O43" s="69" t="str">
        <f>IF(ISBLANK('Safety Information by facility'!$AS$22),"b",IF('Safety Information by facility'!$AS$22="y",1,IF('Safety Information by facility'!$AS$22="yes",1,0)))</f>
        <v>b</v>
      </c>
      <c r="P43" s="72" t="str">
        <f>IF(ISBLANK('Safety Information by facility'!$AS$23),"b",'Safety Information by facility'!$AS$23)</f>
        <v>b</v>
      </c>
      <c r="Q43" s="69" t="str">
        <f>IF(ISBLANK('Safety Information by facility'!$AS$24),"b",IF('Safety Information by facility'!$AS$24="y",1,IF('Safety Information by facility'!$AS$24="yes",1,0)))</f>
        <v>b</v>
      </c>
      <c r="R43" s="72" t="str">
        <f>IF(ISBLANK('Safety Information by facility'!$AS$26),"b",'Safety Information by facility'!$AS$26)</f>
        <v>b</v>
      </c>
      <c r="S43" s="72" t="str">
        <f>IF(ISBLANK('Safety Information by facility'!$AS$27),"b",'Safety Information by facility'!$AS$27)</f>
        <v>b</v>
      </c>
    </row>
    <row r="44" spans="1:19" x14ac:dyDescent="0.2">
      <c r="A44" s="69">
        <f>'Safety Information by facility'!$C$2</f>
        <v>0</v>
      </c>
      <c r="B44" s="70">
        <v>43</v>
      </c>
      <c r="C44" s="70">
        <f>'Safety Information by facility'!$AT$6</f>
        <v>0</v>
      </c>
      <c r="D44" s="71">
        <f>'Safety Information by facility'!$AT$7</f>
        <v>0</v>
      </c>
      <c r="E44" s="69" t="str">
        <f>IF(ISBLANK('Safety Information by facility'!$AT$8),"b",'Safety Information by facility'!$AT$8)</f>
        <v>b</v>
      </c>
      <c r="F44" s="69" t="str">
        <f>IF(ISBLANK('Safety Information by facility'!$AT$9),"b",'Safety Information by facility'!$AT$9)</f>
        <v>b</v>
      </c>
      <c r="G44" s="69" t="str">
        <f>IF(ISBLANK('Safety Information by facility'!$AT$12),"b",'Safety Information by facility'!$AT$12)</f>
        <v>b</v>
      </c>
      <c r="H44" s="69" t="str">
        <f>IF(ISBLANK('Safety Information by facility'!$AT$13),"b",'Safety Information by facility'!$AT$13)</f>
        <v>b</v>
      </c>
      <c r="I44" s="69" t="str">
        <f>IF(ISBLANK('Safety Information by facility'!$AT$15),"b",'Safety Information by facility'!$AT$15)</f>
        <v>b</v>
      </c>
      <c r="J44" s="69" t="str">
        <f>IF(ISBLANK('Safety Information by facility'!$AT$16),"b",'Safety Information by facility'!$AT$16)</f>
        <v>b</v>
      </c>
      <c r="K44" s="69" t="str">
        <f>IF(ISBLANK('Safety Information by facility'!$AT$17),"b",'Safety Information by facility'!$AT$17)</f>
        <v>b</v>
      </c>
      <c r="L44" s="69" t="str">
        <f>IF(ISBLANK('Safety Information by facility'!$AT$18),"b",'Safety Information by facility'!$AT$18)</f>
        <v>b</v>
      </c>
      <c r="M44" s="69" t="str">
        <f>IF(ISBLANK('Safety Information by facility'!$AT$19),"b",'Safety Information by facility'!$AT$19)</f>
        <v>b</v>
      </c>
      <c r="N44" s="69" t="str">
        <f>IF(ISBLANK('Safety Information by facility'!$AT$21),"b",IF('Safety Information by facility'!$AT$21="y",1,IF('Safety Information by facility'!$AT$21="yes",1,0)))</f>
        <v>b</v>
      </c>
      <c r="O44" s="69" t="str">
        <f>IF(ISBLANK('Safety Information by facility'!$AT$22),"b",IF('Safety Information by facility'!$AT$22="y",1,IF('Safety Information by facility'!$AT$22="yes",1,0)))</f>
        <v>b</v>
      </c>
      <c r="P44" s="72" t="str">
        <f>IF(ISBLANK('Safety Information by facility'!$AT$23),"b",'Safety Information by facility'!$AT$23)</f>
        <v>b</v>
      </c>
      <c r="Q44" s="69" t="str">
        <f>IF(ISBLANK('Safety Information by facility'!$AT$24),"b",IF('Safety Information by facility'!$AT$24="y",1,IF('Safety Information by facility'!$AT$24="yes",1,0)))</f>
        <v>b</v>
      </c>
      <c r="R44" s="72" t="str">
        <f>IF(ISBLANK('Safety Information by facility'!$AT$26),"b",'Safety Information by facility'!$AT$26)</f>
        <v>b</v>
      </c>
      <c r="S44" s="72" t="str">
        <f>IF(ISBLANK('Safety Information by facility'!$AT$27),"b",'Safety Information by facility'!$AT$27)</f>
        <v>b</v>
      </c>
    </row>
    <row r="45" spans="1:19" x14ac:dyDescent="0.2">
      <c r="A45" s="69">
        <f>'Safety Information by facility'!$C$2</f>
        <v>0</v>
      </c>
      <c r="B45" s="70">
        <v>44</v>
      </c>
      <c r="C45" s="70">
        <f>'Safety Information by facility'!$AU$6</f>
        <v>0</v>
      </c>
      <c r="D45" s="71">
        <f>'Safety Information by facility'!$AU$7</f>
        <v>0</v>
      </c>
      <c r="E45" s="69" t="str">
        <f>IF(ISBLANK('Safety Information by facility'!$AU$8),"b",'Safety Information by facility'!$AU$8)</f>
        <v>b</v>
      </c>
      <c r="F45" s="69" t="str">
        <f>IF(ISBLANK('Safety Information by facility'!$AU$9),"b",'Safety Information by facility'!$AU$9)</f>
        <v>b</v>
      </c>
      <c r="G45" s="69" t="str">
        <f>IF(ISBLANK('Safety Information by facility'!$AU$12),"b",'Safety Information by facility'!$AU$12)</f>
        <v>b</v>
      </c>
      <c r="H45" s="69" t="str">
        <f>IF(ISBLANK('Safety Information by facility'!$AU$13),"b",'Safety Information by facility'!$AU$13)</f>
        <v>b</v>
      </c>
      <c r="I45" s="69" t="str">
        <f>IF(ISBLANK('Safety Information by facility'!$AU$15),"b",'Safety Information by facility'!$AU$15)</f>
        <v>b</v>
      </c>
      <c r="J45" s="69" t="str">
        <f>IF(ISBLANK('Safety Information by facility'!$AU$16),"b",'Safety Information by facility'!$AU$16)</f>
        <v>b</v>
      </c>
      <c r="K45" s="69" t="str">
        <f>IF(ISBLANK('Safety Information by facility'!$AU$17),"b",'Safety Information by facility'!$AU$17)</f>
        <v>b</v>
      </c>
      <c r="L45" s="69" t="str">
        <f>IF(ISBLANK('Safety Information by facility'!$AU$18),"b",'Safety Information by facility'!$AU$18)</f>
        <v>b</v>
      </c>
      <c r="M45" s="69" t="str">
        <f>IF(ISBLANK('Safety Information by facility'!$AU$19),"b",'Safety Information by facility'!$AU$19)</f>
        <v>b</v>
      </c>
      <c r="N45" s="69" t="str">
        <f>IF(ISBLANK('Safety Information by facility'!$AU$21),"b",IF('Safety Information by facility'!$AU$21="y",1,IF('Safety Information by facility'!$AU$21="yes",1,0)))</f>
        <v>b</v>
      </c>
      <c r="O45" s="69" t="str">
        <f>IF(ISBLANK('Safety Information by facility'!$AU$22),"b",IF('Safety Information by facility'!$AU$22="y",1,IF('Safety Information by facility'!$AU$22="yes",1,0)))</f>
        <v>b</v>
      </c>
      <c r="P45" s="72" t="str">
        <f>IF(ISBLANK('Safety Information by facility'!$AU$23),"b",'Safety Information by facility'!$AU$23)</f>
        <v>b</v>
      </c>
      <c r="Q45" s="69" t="str">
        <f>IF(ISBLANK('Safety Information by facility'!$AU$24),"b",IF('Safety Information by facility'!$AU$24="y",1,IF('Safety Information by facility'!$AU$24="yes",1,0)))</f>
        <v>b</v>
      </c>
      <c r="R45" s="72" t="str">
        <f>IF(ISBLANK('Safety Information by facility'!$AU$26),"b",'Safety Information by facility'!$AU$26)</f>
        <v>b</v>
      </c>
      <c r="S45" s="72" t="str">
        <f>IF(ISBLANK('Safety Information by facility'!$AU$27),"b",'Safety Information by facility'!$AU$27)</f>
        <v>b</v>
      </c>
    </row>
    <row r="46" spans="1:19" x14ac:dyDescent="0.2">
      <c r="A46" s="69">
        <f>'Safety Information by facility'!$C$2</f>
        <v>0</v>
      </c>
      <c r="B46" s="70">
        <v>45</v>
      </c>
      <c r="C46" s="70">
        <f>'Safety Information by facility'!$AV$6</f>
        <v>0</v>
      </c>
      <c r="D46" s="71">
        <f>'Safety Information by facility'!$AV$7</f>
        <v>0</v>
      </c>
      <c r="E46" s="69" t="str">
        <f>IF(ISBLANK('Safety Information by facility'!$AV$8),"b",'Safety Information by facility'!$AV$8)</f>
        <v>b</v>
      </c>
      <c r="F46" s="69" t="str">
        <f>IF(ISBLANK('Safety Information by facility'!$AV$9),"b",'Safety Information by facility'!$AV$9)</f>
        <v>b</v>
      </c>
      <c r="G46" s="69" t="str">
        <f>IF(ISBLANK('Safety Information by facility'!$AV$12),"b",'Safety Information by facility'!$AV$12)</f>
        <v>b</v>
      </c>
      <c r="H46" s="69" t="str">
        <f>IF(ISBLANK('Safety Information by facility'!$AV$13),"b",'Safety Information by facility'!$AV$13)</f>
        <v>b</v>
      </c>
      <c r="I46" s="69" t="str">
        <f>IF(ISBLANK('Safety Information by facility'!$AV$15),"b",'Safety Information by facility'!$AV$15)</f>
        <v>b</v>
      </c>
      <c r="J46" s="69" t="str">
        <f>IF(ISBLANK('Safety Information by facility'!$AV$16),"b",'Safety Information by facility'!$AV$16)</f>
        <v>b</v>
      </c>
      <c r="K46" s="69" t="str">
        <f>IF(ISBLANK('Safety Information by facility'!$AV$17),"b",'Safety Information by facility'!$AV$17)</f>
        <v>b</v>
      </c>
      <c r="L46" s="69" t="str">
        <f>IF(ISBLANK('Safety Information by facility'!$AV$18),"b",'Safety Information by facility'!$AV$18)</f>
        <v>b</v>
      </c>
      <c r="M46" s="69" t="str">
        <f>IF(ISBLANK('Safety Information by facility'!$AV$19),"b",'Safety Information by facility'!$AV$19)</f>
        <v>b</v>
      </c>
      <c r="N46" s="69" t="str">
        <f>IF(ISBLANK('Safety Information by facility'!$AV$21),"b",IF('Safety Information by facility'!$AV$21="y",1,IF('Safety Information by facility'!$AV$21="yes",1,0)))</f>
        <v>b</v>
      </c>
      <c r="O46" s="69" t="str">
        <f>IF(ISBLANK('Safety Information by facility'!$AV$22),"b",IF('Safety Information by facility'!$AV$22="y",1,IF('Safety Information by facility'!$AV$22="yes",1,0)))</f>
        <v>b</v>
      </c>
      <c r="P46" s="72" t="str">
        <f>IF(ISBLANK('Safety Information by facility'!$AV$23),"b",'Safety Information by facility'!$AV$23)</f>
        <v>b</v>
      </c>
      <c r="Q46" s="69" t="str">
        <f>IF(ISBLANK('Safety Information by facility'!$AV$24),"b",IF('Safety Information by facility'!$AV$24="y",1,IF('Safety Information by facility'!$AV$24="yes",1,0)))</f>
        <v>b</v>
      </c>
      <c r="R46" s="72" t="str">
        <f>IF(ISBLANK('Safety Information by facility'!$AV$26),"b",'Safety Information by facility'!$AV$26)</f>
        <v>b</v>
      </c>
      <c r="S46" s="72" t="str">
        <f>IF(ISBLANK('Safety Information by facility'!$AV$27),"b",'Safety Information by facility'!$AV$27)</f>
        <v>b</v>
      </c>
    </row>
    <row r="47" spans="1:19" x14ac:dyDescent="0.2">
      <c r="A47" s="69">
        <f>'Safety Information by facility'!$C$2</f>
        <v>0</v>
      </c>
      <c r="B47" s="70">
        <v>46</v>
      </c>
      <c r="C47" s="70">
        <f>'Safety Information by facility'!$AW$6</f>
        <v>0</v>
      </c>
      <c r="D47" s="71">
        <f>'Safety Information by facility'!$AW$7</f>
        <v>0</v>
      </c>
      <c r="E47" s="69" t="str">
        <f>IF(ISBLANK('Safety Information by facility'!$AW$8),"b",'Safety Information by facility'!$AW$8)</f>
        <v>b</v>
      </c>
      <c r="F47" s="69" t="str">
        <f>IF(ISBLANK('Safety Information by facility'!$AW$9),"b",'Safety Information by facility'!$AW$9)</f>
        <v>b</v>
      </c>
      <c r="G47" s="69" t="str">
        <f>IF(ISBLANK('Safety Information by facility'!$AW$12),"b",'Safety Information by facility'!$AW$12)</f>
        <v>b</v>
      </c>
      <c r="H47" s="69" t="str">
        <f>IF(ISBLANK('Safety Information by facility'!$AW$13),"b",'Safety Information by facility'!$AW$13)</f>
        <v>b</v>
      </c>
      <c r="I47" s="69" t="str">
        <f>IF(ISBLANK('Safety Information by facility'!$AW$15),"b",'Safety Information by facility'!$AW$15)</f>
        <v>b</v>
      </c>
      <c r="J47" s="69" t="str">
        <f>IF(ISBLANK('Safety Information by facility'!$AW$16),"b",'Safety Information by facility'!$AW$16)</f>
        <v>b</v>
      </c>
      <c r="K47" s="69" t="str">
        <f>IF(ISBLANK('Safety Information by facility'!$AW$17),"b",'Safety Information by facility'!$AW$17)</f>
        <v>b</v>
      </c>
      <c r="L47" s="69" t="str">
        <f>IF(ISBLANK('Safety Information by facility'!$AW$18),"b",'Safety Information by facility'!$AW$18)</f>
        <v>b</v>
      </c>
      <c r="M47" s="69" t="str">
        <f>IF(ISBLANK('Safety Information by facility'!$AW$19),"b",'Safety Information by facility'!$AW$19)</f>
        <v>b</v>
      </c>
      <c r="N47" s="69" t="str">
        <f>IF(ISBLANK('Safety Information by facility'!$AW$21),"b",IF('Safety Information by facility'!$AW$21="y",1,IF('Safety Information by facility'!$AW$21="yes",1,0)))</f>
        <v>b</v>
      </c>
      <c r="O47" s="69" t="str">
        <f>IF(ISBLANK('Safety Information by facility'!$AW$22),"b",IF('Safety Information by facility'!$AW$22="y",1,IF('Safety Information by facility'!$AW$22="yes",1,0)))</f>
        <v>b</v>
      </c>
      <c r="P47" s="72" t="str">
        <f>IF(ISBLANK('Safety Information by facility'!$AW$23),"b",'Safety Information by facility'!$AW$23)</f>
        <v>b</v>
      </c>
      <c r="Q47" s="69" t="str">
        <f>IF(ISBLANK('Safety Information by facility'!$AW$24),"b",IF('Safety Information by facility'!$AW$24="y",1,IF('Safety Information by facility'!$AW$24="yes",1,0)))</f>
        <v>b</v>
      </c>
      <c r="R47" s="72" t="str">
        <f>IF(ISBLANK('Safety Information by facility'!$AW$26),"b",'Safety Information by facility'!$AW$26)</f>
        <v>b</v>
      </c>
      <c r="S47" s="72" t="str">
        <f>IF(ISBLANK('Safety Information by facility'!$AW$27),"b",'Safety Information by facility'!$AW$27)</f>
        <v>b</v>
      </c>
    </row>
    <row r="48" spans="1:19" x14ac:dyDescent="0.2">
      <c r="A48" s="69">
        <f>'Safety Information by facility'!$C$2</f>
        <v>0</v>
      </c>
      <c r="B48" s="70">
        <v>47</v>
      </c>
      <c r="C48" s="70">
        <f>'Safety Information by facility'!$AX$6</f>
        <v>0</v>
      </c>
      <c r="D48" s="71">
        <f>'Safety Information by facility'!$AX$7</f>
        <v>0</v>
      </c>
      <c r="E48" s="69" t="str">
        <f>IF(ISBLANK('Safety Information by facility'!$AX$8),"b",'Safety Information by facility'!$AX$8)</f>
        <v>b</v>
      </c>
      <c r="F48" s="69" t="str">
        <f>IF(ISBLANK('Safety Information by facility'!$AX$9),"b",'Safety Information by facility'!$AX$9)</f>
        <v>b</v>
      </c>
      <c r="G48" s="69" t="str">
        <f>IF(ISBLANK('Safety Information by facility'!$AX$12),"b",'Safety Information by facility'!$AX$12)</f>
        <v>b</v>
      </c>
      <c r="H48" s="69" t="str">
        <f>IF(ISBLANK('Safety Information by facility'!$AX$13),"b",'Safety Information by facility'!$AX$13)</f>
        <v>b</v>
      </c>
      <c r="I48" s="69" t="str">
        <f>IF(ISBLANK('Safety Information by facility'!$AX$15),"b",'Safety Information by facility'!$AX$15)</f>
        <v>b</v>
      </c>
      <c r="J48" s="69" t="str">
        <f>IF(ISBLANK('Safety Information by facility'!$AX$16),"b",'Safety Information by facility'!$AX$16)</f>
        <v>b</v>
      </c>
      <c r="K48" s="69" t="str">
        <f>IF(ISBLANK('Safety Information by facility'!$AX$17),"b",'Safety Information by facility'!$AX$17)</f>
        <v>b</v>
      </c>
      <c r="L48" s="69" t="str">
        <f>IF(ISBLANK('Safety Information by facility'!$AX$18),"b",'Safety Information by facility'!$AX$18)</f>
        <v>b</v>
      </c>
      <c r="M48" s="69" t="str">
        <f>IF(ISBLANK('Safety Information by facility'!$AX$19),"b",'Safety Information by facility'!$AX$19)</f>
        <v>b</v>
      </c>
      <c r="N48" s="69" t="str">
        <f>IF(ISBLANK('Safety Information by facility'!$AX$21),"b",IF('Safety Information by facility'!$AX$21="y",1,IF('Safety Information by facility'!$AX$21="yes",1,0)))</f>
        <v>b</v>
      </c>
      <c r="O48" s="69" t="str">
        <f>IF(ISBLANK('Safety Information by facility'!$AX$22),"b",IF('Safety Information by facility'!$AX$22="y",1,IF('Safety Information by facility'!$AX$22="yes",1,0)))</f>
        <v>b</v>
      </c>
      <c r="P48" s="72" t="str">
        <f>IF(ISBLANK('Safety Information by facility'!$AX$23),"b",'Safety Information by facility'!$AX$23)</f>
        <v>b</v>
      </c>
      <c r="Q48" s="69" t="str">
        <f>IF(ISBLANK('Safety Information by facility'!$AX$24),"b",IF('Safety Information by facility'!$AX$24="y",1,IF('Safety Information by facility'!$AX$24="yes",1,0)))</f>
        <v>b</v>
      </c>
      <c r="R48" s="72" t="str">
        <f>IF(ISBLANK('Safety Information by facility'!$AX$26),"b",'Safety Information by facility'!$AX$26)</f>
        <v>b</v>
      </c>
      <c r="S48" s="72" t="str">
        <f>IF(ISBLANK('Safety Information by facility'!$AX$27),"b",'Safety Information by facility'!$AX$27)</f>
        <v>b</v>
      </c>
    </row>
    <row r="49" spans="1:19" x14ac:dyDescent="0.2">
      <c r="A49" s="69">
        <f>'Safety Information by facility'!$C$2</f>
        <v>0</v>
      </c>
      <c r="B49" s="70">
        <v>48</v>
      </c>
      <c r="C49" s="70">
        <f>'Safety Information by facility'!$AY$6</f>
        <v>0</v>
      </c>
      <c r="D49" s="71">
        <f>'Safety Information by facility'!$AY$7</f>
        <v>0</v>
      </c>
      <c r="E49" s="69" t="str">
        <f>IF(ISBLANK('Safety Information by facility'!$AY$8),"b",'Safety Information by facility'!$AY$8)</f>
        <v>b</v>
      </c>
      <c r="F49" s="69" t="str">
        <f>IF(ISBLANK('Safety Information by facility'!$AY$9),"b",'Safety Information by facility'!$AY$9)</f>
        <v>b</v>
      </c>
      <c r="G49" s="69" t="str">
        <f>IF(ISBLANK('Safety Information by facility'!$AY$12),"b",'Safety Information by facility'!$AY$12)</f>
        <v>b</v>
      </c>
      <c r="H49" s="69" t="str">
        <f>IF(ISBLANK('Safety Information by facility'!$AY$13),"b",'Safety Information by facility'!$AY$13)</f>
        <v>b</v>
      </c>
      <c r="I49" s="69" t="str">
        <f>IF(ISBLANK('Safety Information by facility'!$AY$15),"b",'Safety Information by facility'!$AY$15)</f>
        <v>b</v>
      </c>
      <c r="J49" s="69" t="str">
        <f>IF(ISBLANK('Safety Information by facility'!$AY$16),"b",'Safety Information by facility'!$AY$16)</f>
        <v>b</v>
      </c>
      <c r="K49" s="69" t="str">
        <f>IF(ISBLANK('Safety Information by facility'!$AY$17),"b",'Safety Information by facility'!$AY$17)</f>
        <v>b</v>
      </c>
      <c r="L49" s="69" t="str">
        <f>IF(ISBLANK('Safety Information by facility'!$AY$18),"b",'Safety Information by facility'!$AY$18)</f>
        <v>b</v>
      </c>
      <c r="M49" s="69" t="str">
        <f>IF(ISBLANK('Safety Information by facility'!$AY$19),"b",'Safety Information by facility'!$AY$19)</f>
        <v>b</v>
      </c>
      <c r="N49" s="69" t="str">
        <f>IF(ISBLANK('Safety Information by facility'!$AY$21),"b",IF('Safety Information by facility'!$AY$21="y",1,IF('Safety Information by facility'!$AY$21="yes",1,0)))</f>
        <v>b</v>
      </c>
      <c r="O49" s="69" t="str">
        <f>IF(ISBLANK('Safety Information by facility'!$AY$22),"b",IF('Safety Information by facility'!$AY$22="y",1,IF('Safety Information by facility'!$AY$22="yes",1,0)))</f>
        <v>b</v>
      </c>
      <c r="P49" s="72" t="str">
        <f>IF(ISBLANK('Safety Information by facility'!$AY$23),"b",'Safety Information by facility'!$AY$23)</f>
        <v>b</v>
      </c>
      <c r="Q49" s="69" t="str">
        <f>IF(ISBLANK('Safety Information by facility'!$AY$24),"b",IF('Safety Information by facility'!$AY$24="y",1,IF('Safety Information by facility'!$AY$24="yes",1,0)))</f>
        <v>b</v>
      </c>
      <c r="R49" s="72" t="str">
        <f>IF(ISBLANK('Safety Information by facility'!$AY$26),"b",'Safety Information by facility'!$AY$26)</f>
        <v>b</v>
      </c>
      <c r="S49" s="72" t="str">
        <f>IF(ISBLANK('Safety Information by facility'!$AY$27),"b",'Safety Information by facility'!$AY$27)</f>
        <v>b</v>
      </c>
    </row>
    <row r="50" spans="1:19" x14ac:dyDescent="0.2">
      <c r="A50" s="69">
        <f>'Safety Information by facility'!$C$2</f>
        <v>0</v>
      </c>
      <c r="B50" s="70">
        <v>49</v>
      </c>
      <c r="C50" s="70">
        <f>'Safety Information by facility'!$AZ$6</f>
        <v>0</v>
      </c>
      <c r="D50" s="71">
        <f>'Safety Information by facility'!$AZ$7</f>
        <v>0</v>
      </c>
      <c r="E50" s="69" t="str">
        <f>IF(ISBLANK('Safety Information by facility'!$AZ$8),"b",'Safety Information by facility'!$AZ$8)</f>
        <v>b</v>
      </c>
      <c r="F50" s="69" t="str">
        <f>IF(ISBLANK('Safety Information by facility'!$AZ$9),"b",'Safety Information by facility'!$AZ$9)</f>
        <v>b</v>
      </c>
      <c r="G50" s="69" t="str">
        <f>IF(ISBLANK('Safety Information by facility'!$AZ$12),"b",'Safety Information by facility'!$AZ$12)</f>
        <v>b</v>
      </c>
      <c r="H50" s="69" t="str">
        <f>IF(ISBLANK('Safety Information by facility'!$AZ$13),"b",'Safety Information by facility'!$AZ$13)</f>
        <v>b</v>
      </c>
      <c r="I50" s="69" t="str">
        <f>IF(ISBLANK('Safety Information by facility'!$AZ$15),"b",'Safety Information by facility'!$AZ$15)</f>
        <v>b</v>
      </c>
      <c r="J50" s="69" t="str">
        <f>IF(ISBLANK('Safety Information by facility'!$AZ$16),"b",'Safety Information by facility'!$AZ$16)</f>
        <v>b</v>
      </c>
      <c r="K50" s="69" t="str">
        <f>IF(ISBLANK('Safety Information by facility'!$AZ$17),"b",'Safety Information by facility'!$AZ$17)</f>
        <v>b</v>
      </c>
      <c r="L50" s="69" t="str">
        <f>IF(ISBLANK('Safety Information by facility'!$AZ$18),"b",'Safety Information by facility'!$AZ$18)</f>
        <v>b</v>
      </c>
      <c r="M50" s="69" t="str">
        <f>IF(ISBLANK('Safety Information by facility'!$AZ$19),"b",'Safety Information by facility'!$AZ$19)</f>
        <v>b</v>
      </c>
      <c r="N50" s="69" t="str">
        <f>IF(ISBLANK('Safety Information by facility'!$AZ$21),"b",IF('Safety Information by facility'!$AZ$21="y",1,IF('Safety Information by facility'!$AZ$21="yes",1,0)))</f>
        <v>b</v>
      </c>
      <c r="O50" s="69" t="str">
        <f>IF(ISBLANK('Safety Information by facility'!$AZ$22),"b",IF('Safety Information by facility'!$AZ$22="y",1,IF('Safety Information by facility'!$AZ$22="yes",1,0)))</f>
        <v>b</v>
      </c>
      <c r="P50" s="72" t="str">
        <f>IF(ISBLANK('Safety Information by facility'!$AZ$23),"b",'Safety Information by facility'!$AZ$23)</f>
        <v>b</v>
      </c>
      <c r="Q50" s="69" t="str">
        <f>IF(ISBLANK('Safety Information by facility'!$AZ$24),"b",IF('Safety Information by facility'!$AZ$24="y",1,IF('Safety Information by facility'!$AZ$24="yes",1,0)))</f>
        <v>b</v>
      </c>
      <c r="R50" s="72" t="str">
        <f>IF(ISBLANK('Safety Information by facility'!$AZ$26),"b",'Safety Information by facility'!$AZ$26)</f>
        <v>b</v>
      </c>
      <c r="S50" s="72" t="str">
        <f>IF(ISBLANK('Safety Information by facility'!$AZ$27),"b",'Safety Information by facility'!$AZ$27)</f>
        <v>b</v>
      </c>
    </row>
    <row r="51" spans="1:19" x14ac:dyDescent="0.2">
      <c r="A51" s="69">
        <f>'Safety Information by facility'!$C$2</f>
        <v>0</v>
      </c>
      <c r="B51" s="70">
        <v>50</v>
      </c>
      <c r="C51" s="70">
        <f>'Safety Information by facility'!$BA$6</f>
        <v>0</v>
      </c>
      <c r="D51" s="71">
        <f>'Safety Information by facility'!$BA$7</f>
        <v>0</v>
      </c>
      <c r="E51" s="69" t="str">
        <f>IF(ISBLANK('Safety Information by facility'!$BA$8),"b",'Safety Information by facility'!$BA$8)</f>
        <v>b</v>
      </c>
      <c r="F51" s="69" t="str">
        <f>IF(ISBLANK('Safety Information by facility'!$BA$9),"b",'Safety Information by facility'!$BA$9)</f>
        <v>b</v>
      </c>
      <c r="G51" s="69" t="str">
        <f>IF(ISBLANK('Safety Information by facility'!$BA$12),"b",'Safety Information by facility'!$BA$12)</f>
        <v>b</v>
      </c>
      <c r="H51" s="69" t="str">
        <f>IF(ISBLANK('Safety Information by facility'!$BA$13),"b",'Safety Information by facility'!$BA$13)</f>
        <v>b</v>
      </c>
      <c r="I51" s="69" t="str">
        <f>IF(ISBLANK('Safety Information by facility'!$BA$15),"b",'Safety Information by facility'!$BA$15)</f>
        <v>b</v>
      </c>
      <c r="J51" s="69" t="str">
        <f>IF(ISBLANK('Safety Information by facility'!$BA$16),"b",'Safety Information by facility'!$BA$16)</f>
        <v>b</v>
      </c>
      <c r="K51" s="69" t="str">
        <f>IF(ISBLANK('Safety Information by facility'!$BA$17),"b",'Safety Information by facility'!$BA$17)</f>
        <v>b</v>
      </c>
      <c r="L51" s="69" t="str">
        <f>IF(ISBLANK('Safety Information by facility'!$BA$18),"b",'Safety Information by facility'!$BA$18)</f>
        <v>b</v>
      </c>
      <c r="M51" s="69" t="str">
        <f>IF(ISBLANK('Safety Information by facility'!$BA$19),"b",'Safety Information by facility'!$BA$19)</f>
        <v>b</v>
      </c>
      <c r="N51" s="69" t="str">
        <f>IF(ISBLANK('Safety Information by facility'!$BA$21),"b",IF('Safety Information by facility'!$BA$21="y",1,IF('Safety Information by facility'!$BA$21="yes",1,0)))</f>
        <v>b</v>
      </c>
      <c r="O51" s="69" t="str">
        <f>IF(ISBLANK('Safety Information by facility'!$BA$22),"b",IF('Safety Information by facility'!$BA$22="y",1,IF('Safety Information by facility'!$BA$22="yes",1,0)))</f>
        <v>b</v>
      </c>
      <c r="P51" s="72" t="str">
        <f>IF(ISBLANK('Safety Information by facility'!$BA$23),"b",'Safety Information by facility'!$BA$23)</f>
        <v>b</v>
      </c>
      <c r="Q51" s="69" t="str">
        <f>IF(ISBLANK('Safety Information by facility'!$BA$24),"b",IF('Safety Information by facility'!$BA$24="y",1,IF('Safety Information by facility'!$BA$24="yes",1,0)))</f>
        <v>b</v>
      </c>
      <c r="R51" s="72" t="str">
        <f>IF(ISBLANK('Safety Information by facility'!$BA$26),"b",'Safety Information by facility'!$BA$26)</f>
        <v>b</v>
      </c>
      <c r="S51" s="72" t="str">
        <f>IF(ISBLANK('Safety Information by facility'!$BA$27),"b",'Safety Information by facility'!$BA$27)</f>
        <v>b</v>
      </c>
    </row>
    <row r="52" spans="1:19" x14ac:dyDescent="0.2">
      <c r="A52" s="69">
        <f>'Safety Information by facility'!$C$2</f>
        <v>0</v>
      </c>
      <c r="B52" s="70">
        <v>51</v>
      </c>
      <c r="C52" s="70">
        <f>'Safety Information by facility'!$BB$6</f>
        <v>0</v>
      </c>
      <c r="D52" s="71">
        <f>'Safety Information by facility'!$BB$7</f>
        <v>0</v>
      </c>
      <c r="E52" s="69" t="str">
        <f>IF(ISBLANK('Safety Information by facility'!$BB$8),"b",'Safety Information by facility'!$BB$8)</f>
        <v>b</v>
      </c>
      <c r="F52" s="69" t="str">
        <f>IF(ISBLANK('Safety Information by facility'!$BB$9),"b",'Safety Information by facility'!$BB$9)</f>
        <v>b</v>
      </c>
      <c r="G52" s="69" t="str">
        <f>IF(ISBLANK('Safety Information by facility'!$BB$12),"b",'Safety Information by facility'!$BB$12)</f>
        <v>b</v>
      </c>
      <c r="H52" s="69" t="str">
        <f>IF(ISBLANK('Safety Information by facility'!$BB$13),"b",'Safety Information by facility'!$BB$13)</f>
        <v>b</v>
      </c>
      <c r="I52" s="69" t="str">
        <f>IF(ISBLANK('Safety Information by facility'!$BB$15),"b",'Safety Information by facility'!$BB$15)</f>
        <v>b</v>
      </c>
      <c r="J52" s="69" t="str">
        <f>IF(ISBLANK('Safety Information by facility'!$BB$16),"b",'Safety Information by facility'!$BB$16)</f>
        <v>b</v>
      </c>
      <c r="K52" s="69" t="str">
        <f>IF(ISBLANK('Safety Information by facility'!$BB$17),"b",'Safety Information by facility'!$BB$17)</f>
        <v>b</v>
      </c>
      <c r="L52" s="69" t="str">
        <f>IF(ISBLANK('Safety Information by facility'!$BB$18),"b",'Safety Information by facility'!$BB$18)</f>
        <v>b</v>
      </c>
      <c r="M52" s="69" t="str">
        <f>IF(ISBLANK('Safety Information by facility'!$BB$19),"b",'Safety Information by facility'!$BB$19)</f>
        <v>b</v>
      </c>
      <c r="N52" s="69" t="str">
        <f>IF(ISBLANK('Safety Information by facility'!$BB$21),"b",IF('Safety Information by facility'!$BB$21="y",1,IF('Safety Information by facility'!$BB$21="yes",1,0)))</f>
        <v>b</v>
      </c>
      <c r="O52" s="69" t="str">
        <f>IF(ISBLANK('Safety Information by facility'!$BB$22),"b",IF('Safety Information by facility'!$BB$22="y",1,IF('Safety Information by facility'!$BB$22="yes",1,0)))</f>
        <v>b</v>
      </c>
      <c r="P52" s="72" t="str">
        <f>IF(ISBLANK('Safety Information by facility'!$BB$23),"b",'Safety Information by facility'!$BB$23)</f>
        <v>b</v>
      </c>
      <c r="Q52" s="69" t="str">
        <f>IF(ISBLANK('Safety Information by facility'!$BB$24),"b",IF('Safety Information by facility'!$BB$24="y",1,IF('Safety Information by facility'!$BB$24="yes",1,0)))</f>
        <v>b</v>
      </c>
      <c r="R52" s="72" t="str">
        <f>IF(ISBLANK('Safety Information by facility'!$BB$26),"b",'Safety Information by facility'!$BB$26)</f>
        <v>b</v>
      </c>
      <c r="S52" s="72" t="str">
        <f>IF(ISBLANK('Safety Information by facility'!$BB$27),"b",'Safety Information by facility'!$BB$27)</f>
        <v>b</v>
      </c>
    </row>
    <row r="53" spans="1:19" x14ac:dyDescent="0.2">
      <c r="A53" s="69">
        <f>'Safety Information by facility'!$C$2</f>
        <v>0</v>
      </c>
      <c r="B53" s="70">
        <v>52</v>
      </c>
      <c r="C53" s="70">
        <f>'Safety Information by facility'!$BC$6</f>
        <v>0</v>
      </c>
      <c r="D53" s="71">
        <f>'Safety Information by facility'!$BC$7</f>
        <v>0</v>
      </c>
      <c r="E53" s="69" t="str">
        <f>IF(ISBLANK('Safety Information by facility'!$BC$8),"b",'Safety Information by facility'!$BC$8)</f>
        <v>b</v>
      </c>
      <c r="F53" s="69" t="str">
        <f>IF(ISBLANK('Safety Information by facility'!$BC$9),"b",'Safety Information by facility'!$BC$9)</f>
        <v>b</v>
      </c>
      <c r="G53" s="69" t="str">
        <f>IF(ISBLANK('Safety Information by facility'!$BC$12),"b",'Safety Information by facility'!$BC$12)</f>
        <v>b</v>
      </c>
      <c r="H53" s="69" t="str">
        <f>IF(ISBLANK('Safety Information by facility'!$BC$13),"b",'Safety Information by facility'!$BC$13)</f>
        <v>b</v>
      </c>
      <c r="I53" s="69" t="str">
        <f>IF(ISBLANK('Safety Information by facility'!$BC$15),"b",'Safety Information by facility'!$BC$15)</f>
        <v>b</v>
      </c>
      <c r="J53" s="69" t="str">
        <f>IF(ISBLANK('Safety Information by facility'!$BC$16),"b",'Safety Information by facility'!$BC$16)</f>
        <v>b</v>
      </c>
      <c r="K53" s="69" t="str">
        <f>IF(ISBLANK('Safety Information by facility'!$BC$17),"b",'Safety Information by facility'!$BC$17)</f>
        <v>b</v>
      </c>
      <c r="L53" s="69" t="str">
        <f>IF(ISBLANK('Safety Information by facility'!$BC$18),"b",'Safety Information by facility'!$BC$18)</f>
        <v>b</v>
      </c>
      <c r="M53" s="69" t="str">
        <f>IF(ISBLANK('Safety Information by facility'!$BC$19),"b",'Safety Information by facility'!$BC$19)</f>
        <v>b</v>
      </c>
      <c r="N53" s="69" t="str">
        <f>IF(ISBLANK('Safety Information by facility'!$BC$21),"b",IF('Safety Information by facility'!$BC$21="y",1,IF('Safety Information by facility'!$BC$21="yes",1,0)))</f>
        <v>b</v>
      </c>
      <c r="O53" s="69" t="str">
        <f>IF(ISBLANK('Safety Information by facility'!$BC$22),"b",IF('Safety Information by facility'!$BC$22="y",1,IF('Safety Information by facility'!$BC$22="yes",1,0)))</f>
        <v>b</v>
      </c>
      <c r="P53" s="72" t="str">
        <f>IF(ISBLANK('Safety Information by facility'!$BC$23),"b",'Safety Information by facility'!$BC$23)</f>
        <v>b</v>
      </c>
      <c r="Q53" s="69" t="str">
        <f>IF(ISBLANK('Safety Information by facility'!$BC$24),"b",IF('Safety Information by facility'!$BC$24="y",1,IF('Safety Information by facility'!$BC$24="yes",1,0)))</f>
        <v>b</v>
      </c>
      <c r="R53" s="72" t="str">
        <f>IF(ISBLANK('Safety Information by facility'!$BC$26),"b",'Safety Information by facility'!$BC$26)</f>
        <v>b</v>
      </c>
      <c r="S53" s="72" t="str">
        <f>IF(ISBLANK('Safety Information by facility'!$BC$27),"b",'Safety Information by facility'!$BC$27)</f>
        <v>b</v>
      </c>
    </row>
    <row r="54" spans="1:19" x14ac:dyDescent="0.2">
      <c r="A54" s="69">
        <f>'Safety Information by facility'!$C$2</f>
        <v>0</v>
      </c>
      <c r="B54" s="70">
        <v>53</v>
      </c>
      <c r="C54" s="70">
        <f>'Safety Information by facility'!$BD$6</f>
        <v>0</v>
      </c>
      <c r="D54" s="71">
        <f>'Safety Information by facility'!$BD$7</f>
        <v>0</v>
      </c>
      <c r="E54" s="69" t="str">
        <f>IF(ISBLANK('Safety Information by facility'!$BD$8),"b",'Safety Information by facility'!$BD$8)</f>
        <v>b</v>
      </c>
      <c r="F54" s="69" t="str">
        <f>IF(ISBLANK('Safety Information by facility'!$BD$9),"b",'Safety Information by facility'!$BD$9)</f>
        <v>b</v>
      </c>
      <c r="G54" s="69" t="str">
        <f>IF(ISBLANK('Safety Information by facility'!$BD$12),"b",'Safety Information by facility'!$BD$12)</f>
        <v>b</v>
      </c>
      <c r="H54" s="69" t="str">
        <f>IF(ISBLANK('Safety Information by facility'!$BD$13),"b",'Safety Information by facility'!$BD$13)</f>
        <v>b</v>
      </c>
      <c r="I54" s="69" t="str">
        <f>IF(ISBLANK('Safety Information by facility'!$BD$15),"b",'Safety Information by facility'!$BD$15)</f>
        <v>b</v>
      </c>
      <c r="J54" s="69" t="str">
        <f>IF(ISBLANK('Safety Information by facility'!$BD$16),"b",'Safety Information by facility'!$BD$16)</f>
        <v>b</v>
      </c>
      <c r="K54" s="69" t="str">
        <f>IF(ISBLANK('Safety Information by facility'!$BD$17),"b",'Safety Information by facility'!$BD$17)</f>
        <v>b</v>
      </c>
      <c r="L54" s="69" t="str">
        <f>IF(ISBLANK('Safety Information by facility'!$BD$18),"b",'Safety Information by facility'!$BD$18)</f>
        <v>b</v>
      </c>
      <c r="M54" s="69" t="str">
        <f>IF(ISBLANK('Safety Information by facility'!$BD$19),"b",'Safety Information by facility'!$BD$19)</f>
        <v>b</v>
      </c>
      <c r="N54" s="69" t="str">
        <f>IF(ISBLANK('Safety Information by facility'!$BD$21),"b",IF('Safety Information by facility'!$BD$21="y",1,IF('Safety Information by facility'!$BD$21="yes",1,0)))</f>
        <v>b</v>
      </c>
      <c r="O54" s="69" t="str">
        <f>IF(ISBLANK('Safety Information by facility'!$BD$22),"b",IF('Safety Information by facility'!$BD$22="y",1,IF('Safety Information by facility'!$BD$22="yes",1,0)))</f>
        <v>b</v>
      </c>
      <c r="P54" s="72" t="str">
        <f>IF(ISBLANK('Safety Information by facility'!$BD$23),"b",'Safety Information by facility'!$BD$23)</f>
        <v>b</v>
      </c>
      <c r="Q54" s="69" t="str">
        <f>IF(ISBLANK('Safety Information by facility'!$BD$24),"b",IF('Safety Information by facility'!$BD$24="y",1,IF('Safety Information by facility'!$BD$24="yes",1,0)))</f>
        <v>b</v>
      </c>
      <c r="R54" s="72" t="str">
        <f>IF(ISBLANK('Safety Information by facility'!$BD$26),"b",'Safety Information by facility'!$BD$26)</f>
        <v>b</v>
      </c>
      <c r="S54" s="72" t="str">
        <f>IF(ISBLANK('Safety Information by facility'!$BD$27),"b",'Safety Information by facility'!$BD$27)</f>
        <v>b</v>
      </c>
    </row>
    <row r="55" spans="1:19" x14ac:dyDescent="0.2">
      <c r="A55" s="69">
        <f>'Safety Information by facility'!$C$2</f>
        <v>0</v>
      </c>
      <c r="B55" s="70">
        <v>54</v>
      </c>
      <c r="C55" s="70">
        <f>'Safety Information by facility'!$BE$6</f>
        <v>0</v>
      </c>
      <c r="D55" s="71">
        <f>'Safety Information by facility'!$BE$7</f>
        <v>0</v>
      </c>
      <c r="E55" s="69" t="str">
        <f>IF(ISBLANK('Safety Information by facility'!$BE$8),"b",'Safety Information by facility'!$BE$8)</f>
        <v>b</v>
      </c>
      <c r="F55" s="69" t="str">
        <f>IF(ISBLANK('Safety Information by facility'!$BE$9),"b",'Safety Information by facility'!$BE$9)</f>
        <v>b</v>
      </c>
      <c r="G55" s="69" t="str">
        <f>IF(ISBLANK('Safety Information by facility'!$BE$12),"b",'Safety Information by facility'!$BE$12)</f>
        <v>b</v>
      </c>
      <c r="H55" s="69" t="str">
        <f>IF(ISBLANK('Safety Information by facility'!$BE$13),"b",'Safety Information by facility'!$BE$13)</f>
        <v>b</v>
      </c>
      <c r="I55" s="69" t="str">
        <f>IF(ISBLANK('Safety Information by facility'!$BE$15),"b",'Safety Information by facility'!$BE$15)</f>
        <v>b</v>
      </c>
      <c r="J55" s="69" t="str">
        <f>IF(ISBLANK('Safety Information by facility'!$BE$16),"b",'Safety Information by facility'!$BE$16)</f>
        <v>b</v>
      </c>
      <c r="K55" s="69" t="str">
        <f>IF(ISBLANK('Safety Information by facility'!$BE$17),"b",'Safety Information by facility'!$BE$17)</f>
        <v>b</v>
      </c>
      <c r="L55" s="69" t="str">
        <f>IF(ISBLANK('Safety Information by facility'!$BE$18),"b",'Safety Information by facility'!$BE$18)</f>
        <v>b</v>
      </c>
      <c r="M55" s="69" t="str">
        <f>IF(ISBLANK('Safety Information by facility'!$BE$19),"b",'Safety Information by facility'!$BE$19)</f>
        <v>b</v>
      </c>
      <c r="N55" s="69" t="str">
        <f>IF(ISBLANK('Safety Information by facility'!$BE$21),"b",IF('Safety Information by facility'!$BE$21="y",1,IF('Safety Information by facility'!$BE$21="yes",1,0)))</f>
        <v>b</v>
      </c>
      <c r="O55" s="69" t="str">
        <f>IF(ISBLANK('Safety Information by facility'!$BE$22),"b",IF('Safety Information by facility'!$BE$22="y",1,IF('Safety Information by facility'!$BE$22="yes",1,0)))</f>
        <v>b</v>
      </c>
      <c r="P55" s="72" t="str">
        <f>IF(ISBLANK('Safety Information by facility'!$BE$23),"b",'Safety Information by facility'!$BE$23)</f>
        <v>b</v>
      </c>
      <c r="Q55" s="69" t="str">
        <f>IF(ISBLANK('Safety Information by facility'!$BE$24),"b",IF('Safety Information by facility'!$BE$24="y",1,IF('Safety Information by facility'!$BE$24="yes",1,0)))</f>
        <v>b</v>
      </c>
      <c r="R55" s="72" t="str">
        <f>IF(ISBLANK('Safety Information by facility'!$BE$26),"b",'Safety Information by facility'!$BE$26)</f>
        <v>b</v>
      </c>
      <c r="S55" s="72" t="str">
        <f>IF(ISBLANK('Safety Information by facility'!$BE$27),"b",'Safety Information by facility'!$BE$27)</f>
        <v>b</v>
      </c>
    </row>
    <row r="56" spans="1:19" x14ac:dyDescent="0.2">
      <c r="A56" s="69">
        <f>'Safety Information by facility'!$C$2</f>
        <v>0</v>
      </c>
      <c r="B56" s="70">
        <v>55</v>
      </c>
      <c r="C56" s="70">
        <f>'Safety Information by facility'!$BF$6</f>
        <v>0</v>
      </c>
      <c r="D56" s="71">
        <f>'Safety Information by facility'!$BF$7</f>
        <v>0</v>
      </c>
      <c r="E56" s="69" t="str">
        <f>IF(ISBLANK('Safety Information by facility'!$BF$8),"b",'Safety Information by facility'!$BF$8)</f>
        <v>b</v>
      </c>
      <c r="F56" s="69" t="str">
        <f>IF(ISBLANK('Safety Information by facility'!$BF$9),"b",'Safety Information by facility'!$BF$9)</f>
        <v>b</v>
      </c>
      <c r="G56" s="69" t="str">
        <f>IF(ISBLANK('Safety Information by facility'!$BF$12),"b",'Safety Information by facility'!$BF$12)</f>
        <v>b</v>
      </c>
      <c r="H56" s="69" t="str">
        <f>IF(ISBLANK('Safety Information by facility'!$BF$13),"b",'Safety Information by facility'!$BF$13)</f>
        <v>b</v>
      </c>
      <c r="I56" s="69" t="str">
        <f>IF(ISBLANK('Safety Information by facility'!$BF$15),"b",'Safety Information by facility'!$BF$15)</f>
        <v>b</v>
      </c>
      <c r="J56" s="69" t="str">
        <f>IF(ISBLANK('Safety Information by facility'!$BF$16),"b",'Safety Information by facility'!$BF$16)</f>
        <v>b</v>
      </c>
      <c r="K56" s="69" t="str">
        <f>IF(ISBLANK('Safety Information by facility'!$BF$17),"b",'Safety Information by facility'!$BF$17)</f>
        <v>b</v>
      </c>
      <c r="L56" s="69" t="str">
        <f>IF(ISBLANK('Safety Information by facility'!$BF$18),"b",'Safety Information by facility'!$BF$18)</f>
        <v>b</v>
      </c>
      <c r="M56" s="69" t="str">
        <f>IF(ISBLANK('Safety Information by facility'!$BF$19),"b",'Safety Information by facility'!$BF$19)</f>
        <v>b</v>
      </c>
      <c r="N56" s="69" t="str">
        <f>IF(ISBLANK('Safety Information by facility'!$BF$21),"b",IF('Safety Information by facility'!$BF$21="y",1,IF('Safety Information by facility'!$BF$21="yes",1,0)))</f>
        <v>b</v>
      </c>
      <c r="O56" s="69" t="str">
        <f>IF(ISBLANK('Safety Information by facility'!$BF$22),"b",IF('Safety Information by facility'!$BF$22="y",1,IF('Safety Information by facility'!$BF$22="yes",1,0)))</f>
        <v>b</v>
      </c>
      <c r="P56" s="72" t="str">
        <f>IF(ISBLANK('Safety Information by facility'!$BF$23),"b",'Safety Information by facility'!$BF$23)</f>
        <v>b</v>
      </c>
      <c r="Q56" s="69" t="str">
        <f>IF(ISBLANK('Safety Information by facility'!$BF$24),"b",IF('Safety Information by facility'!$BF$24="y",1,IF('Safety Information by facility'!$BF$24="yes",1,0)))</f>
        <v>b</v>
      </c>
      <c r="R56" s="72" t="str">
        <f>IF(ISBLANK('Safety Information by facility'!$BF$26),"b",'Safety Information by facility'!$BF$26)</f>
        <v>b</v>
      </c>
      <c r="S56" s="72" t="str">
        <f>IF(ISBLANK('Safety Information by facility'!$BF$27),"b",'Safety Information by facility'!$BF$27)</f>
        <v>b</v>
      </c>
    </row>
    <row r="57" spans="1:19" x14ac:dyDescent="0.2">
      <c r="A57" s="69">
        <f>'Safety Information by facility'!$C$2</f>
        <v>0</v>
      </c>
      <c r="B57" s="70">
        <v>56</v>
      </c>
      <c r="C57" s="70">
        <f>'Safety Information by facility'!$BG$6</f>
        <v>0</v>
      </c>
      <c r="D57" s="71">
        <f>'Safety Information by facility'!$BG$7</f>
        <v>0</v>
      </c>
      <c r="E57" s="69" t="str">
        <f>IF(ISBLANK('Safety Information by facility'!$BG$8),"b",'Safety Information by facility'!$BG$8)</f>
        <v>b</v>
      </c>
      <c r="F57" s="69" t="str">
        <f>IF(ISBLANK('Safety Information by facility'!$BG$9),"b",'Safety Information by facility'!$BG$9)</f>
        <v>b</v>
      </c>
      <c r="G57" s="69" t="str">
        <f>IF(ISBLANK('Safety Information by facility'!$BG$12),"b",'Safety Information by facility'!$BG$12)</f>
        <v>b</v>
      </c>
      <c r="H57" s="69" t="str">
        <f>IF(ISBLANK('Safety Information by facility'!$BG$13),"b",'Safety Information by facility'!$BG$13)</f>
        <v>b</v>
      </c>
      <c r="I57" s="69" t="str">
        <f>IF(ISBLANK('Safety Information by facility'!$BG$15),"b",'Safety Information by facility'!$BG$15)</f>
        <v>b</v>
      </c>
      <c r="J57" s="69" t="str">
        <f>IF(ISBLANK('Safety Information by facility'!$BG$16),"b",'Safety Information by facility'!$BG$16)</f>
        <v>b</v>
      </c>
      <c r="K57" s="69" t="str">
        <f>IF(ISBLANK('Safety Information by facility'!$BG$17),"b",'Safety Information by facility'!$BG$17)</f>
        <v>b</v>
      </c>
      <c r="L57" s="69" t="str">
        <f>IF(ISBLANK('Safety Information by facility'!$BG$18),"b",'Safety Information by facility'!$BG$18)</f>
        <v>b</v>
      </c>
      <c r="M57" s="69" t="str">
        <f>IF(ISBLANK('Safety Information by facility'!$BG$19),"b",'Safety Information by facility'!$BG$19)</f>
        <v>b</v>
      </c>
      <c r="N57" s="69" t="str">
        <f>IF(ISBLANK('Safety Information by facility'!$BG$21),"b",IF('Safety Information by facility'!$BG$21="y",1,IF('Safety Information by facility'!$BG$21="yes",1,0)))</f>
        <v>b</v>
      </c>
      <c r="O57" s="69" t="str">
        <f>IF(ISBLANK('Safety Information by facility'!$BG$22),"b",IF('Safety Information by facility'!$BG$22="y",1,IF('Safety Information by facility'!$BG$22="yes",1,0)))</f>
        <v>b</v>
      </c>
      <c r="P57" s="72" t="str">
        <f>IF(ISBLANK('Safety Information by facility'!$BG$23),"b",'Safety Information by facility'!$BG$23)</f>
        <v>b</v>
      </c>
      <c r="Q57" s="69" t="str">
        <f>IF(ISBLANK('Safety Information by facility'!$BG$24),"b",IF('Safety Information by facility'!$BG$24="y",1,IF('Safety Information by facility'!$BG$24="yes",1,0)))</f>
        <v>b</v>
      </c>
      <c r="R57" s="72" t="str">
        <f>IF(ISBLANK('Safety Information by facility'!$BG$26),"b",'Safety Information by facility'!$BG$26)</f>
        <v>b</v>
      </c>
      <c r="S57" s="72" t="str">
        <f>IF(ISBLANK('Safety Information by facility'!$BG$27),"b",'Safety Information by facility'!$BG$27)</f>
        <v>b</v>
      </c>
    </row>
    <row r="58" spans="1:19" x14ac:dyDescent="0.2">
      <c r="A58" s="69">
        <f>'Safety Information by facility'!$C$2</f>
        <v>0</v>
      </c>
      <c r="B58" s="70">
        <v>57</v>
      </c>
      <c r="C58" s="70">
        <f>'Safety Information by facility'!$BH$6</f>
        <v>0</v>
      </c>
      <c r="D58" s="71">
        <f>'Safety Information by facility'!$BH$7</f>
        <v>0</v>
      </c>
      <c r="E58" s="69" t="str">
        <f>IF(ISBLANK('Safety Information by facility'!$BH$8),"b",'Safety Information by facility'!$BH$8)</f>
        <v>b</v>
      </c>
      <c r="F58" s="69" t="str">
        <f>IF(ISBLANK('Safety Information by facility'!$BH$9),"b",'Safety Information by facility'!$BH$9)</f>
        <v>b</v>
      </c>
      <c r="G58" s="69" t="str">
        <f>IF(ISBLANK('Safety Information by facility'!$BH$12),"b",'Safety Information by facility'!$BH$12)</f>
        <v>b</v>
      </c>
      <c r="H58" s="69" t="str">
        <f>IF(ISBLANK('Safety Information by facility'!$BH$13),"b",'Safety Information by facility'!$BH$13)</f>
        <v>b</v>
      </c>
      <c r="I58" s="69" t="str">
        <f>IF(ISBLANK('Safety Information by facility'!$BH$15),"b",'Safety Information by facility'!$BH$15)</f>
        <v>b</v>
      </c>
      <c r="J58" s="69" t="str">
        <f>IF(ISBLANK('Safety Information by facility'!$BH$16),"b",'Safety Information by facility'!$BH$16)</f>
        <v>b</v>
      </c>
      <c r="K58" s="69" t="str">
        <f>IF(ISBLANK('Safety Information by facility'!$BH$17),"b",'Safety Information by facility'!$BH$17)</f>
        <v>b</v>
      </c>
      <c r="L58" s="69" t="str">
        <f>IF(ISBLANK('Safety Information by facility'!$BH$18),"b",'Safety Information by facility'!$BH$18)</f>
        <v>b</v>
      </c>
      <c r="M58" s="69" t="str">
        <f>IF(ISBLANK('Safety Information by facility'!$BH$19),"b",'Safety Information by facility'!$BH$19)</f>
        <v>b</v>
      </c>
      <c r="N58" s="69" t="str">
        <f>IF(ISBLANK('Safety Information by facility'!$BH$21),"b",IF('Safety Information by facility'!$BH$21="y",1,IF('Safety Information by facility'!$BH$21="yes",1,0)))</f>
        <v>b</v>
      </c>
      <c r="O58" s="69" t="str">
        <f>IF(ISBLANK('Safety Information by facility'!$BH$22),"b",IF('Safety Information by facility'!$BH$22="y",1,IF('Safety Information by facility'!$BH$22="yes",1,0)))</f>
        <v>b</v>
      </c>
      <c r="P58" s="72" t="str">
        <f>IF(ISBLANK('Safety Information by facility'!$BH$23),"b",'Safety Information by facility'!$BH$23)</f>
        <v>b</v>
      </c>
      <c r="Q58" s="69" t="str">
        <f>IF(ISBLANK('Safety Information by facility'!$BH$24),"b",IF('Safety Information by facility'!$BH$24="y",1,IF('Safety Information by facility'!$BH$24="yes",1,0)))</f>
        <v>b</v>
      </c>
      <c r="R58" s="72" t="str">
        <f>IF(ISBLANK('Safety Information by facility'!$BH$26),"b",'Safety Information by facility'!$BH$26)</f>
        <v>b</v>
      </c>
      <c r="S58" s="72" t="str">
        <f>IF(ISBLANK('Safety Information by facility'!$BH$27),"b",'Safety Information by facility'!$BH$27)</f>
        <v>b</v>
      </c>
    </row>
    <row r="59" spans="1:19" x14ac:dyDescent="0.2">
      <c r="A59" s="69">
        <f>'Safety Information by facility'!$C$2</f>
        <v>0</v>
      </c>
      <c r="B59" s="70">
        <v>58</v>
      </c>
      <c r="C59" s="70">
        <f>'Safety Information by facility'!$BI$6</f>
        <v>0</v>
      </c>
      <c r="D59" s="71">
        <f>'Safety Information by facility'!$BI$7</f>
        <v>0</v>
      </c>
      <c r="E59" s="69" t="str">
        <f>IF(ISBLANK('Safety Information by facility'!$BI$8),"b",'Safety Information by facility'!$BI$8)</f>
        <v>b</v>
      </c>
      <c r="F59" s="69" t="str">
        <f>IF(ISBLANK('Safety Information by facility'!$BI$9),"b",'Safety Information by facility'!$BI$9)</f>
        <v>b</v>
      </c>
      <c r="G59" s="69" t="str">
        <f>IF(ISBLANK('Safety Information by facility'!$BI$12),"b",'Safety Information by facility'!$BI$12)</f>
        <v>b</v>
      </c>
      <c r="H59" s="69" t="str">
        <f>IF(ISBLANK('Safety Information by facility'!$BI$13),"b",'Safety Information by facility'!$BI$13)</f>
        <v>b</v>
      </c>
      <c r="I59" s="69" t="str">
        <f>IF(ISBLANK('Safety Information by facility'!$BI$15),"b",'Safety Information by facility'!$BI$15)</f>
        <v>b</v>
      </c>
      <c r="J59" s="69" t="str">
        <f>IF(ISBLANK('Safety Information by facility'!$BI$16),"b",'Safety Information by facility'!$BI$16)</f>
        <v>b</v>
      </c>
      <c r="K59" s="69" t="str">
        <f>IF(ISBLANK('Safety Information by facility'!$BI$17),"b",'Safety Information by facility'!$BI$17)</f>
        <v>b</v>
      </c>
      <c r="L59" s="69" t="str">
        <f>IF(ISBLANK('Safety Information by facility'!$BI$18),"b",'Safety Information by facility'!$BI$18)</f>
        <v>b</v>
      </c>
      <c r="M59" s="69" t="str">
        <f>IF(ISBLANK('Safety Information by facility'!$BI$19),"b",'Safety Information by facility'!$BI$19)</f>
        <v>b</v>
      </c>
      <c r="N59" s="69" t="str">
        <f>IF(ISBLANK('Safety Information by facility'!$BI$21),"b",IF('Safety Information by facility'!$BI$21="y",1,IF('Safety Information by facility'!$BI$21="yes",1,0)))</f>
        <v>b</v>
      </c>
      <c r="O59" s="69" t="str">
        <f>IF(ISBLANK('Safety Information by facility'!$BI$22),"b",IF('Safety Information by facility'!$BI$22="y",1,IF('Safety Information by facility'!$BI$22="yes",1,0)))</f>
        <v>b</v>
      </c>
      <c r="P59" s="72" t="str">
        <f>IF(ISBLANK('Safety Information by facility'!$BI$23),"b",'Safety Information by facility'!$BI$23)</f>
        <v>b</v>
      </c>
      <c r="Q59" s="69" t="str">
        <f>IF(ISBLANK('Safety Information by facility'!$BI$24),"b",IF('Safety Information by facility'!$BI$24="y",1,IF('Safety Information by facility'!$BI$24="yes",1,0)))</f>
        <v>b</v>
      </c>
      <c r="R59" s="72" t="str">
        <f>IF(ISBLANK('Safety Information by facility'!$BI$26),"b",'Safety Information by facility'!$BI$26)</f>
        <v>b</v>
      </c>
      <c r="S59" s="72" t="str">
        <f>IF(ISBLANK('Safety Information by facility'!$BI$27),"b",'Safety Information by facility'!$BI$27)</f>
        <v>b</v>
      </c>
    </row>
    <row r="60" spans="1:19" x14ac:dyDescent="0.2">
      <c r="A60" s="69">
        <f>'Safety Information by facility'!$C$2</f>
        <v>0</v>
      </c>
      <c r="B60" s="70">
        <v>59</v>
      </c>
      <c r="C60" s="70">
        <f>'Safety Information by facility'!$BJ$6</f>
        <v>0</v>
      </c>
      <c r="D60" s="71">
        <f>'Safety Information by facility'!$BJ$7</f>
        <v>0</v>
      </c>
      <c r="E60" s="69" t="str">
        <f>IF(ISBLANK('Safety Information by facility'!$BJ$8),"b",'Safety Information by facility'!$BJ$8)</f>
        <v>b</v>
      </c>
      <c r="F60" s="69" t="str">
        <f>IF(ISBLANK('Safety Information by facility'!$BJ$9),"b",'Safety Information by facility'!$BJ$9)</f>
        <v>b</v>
      </c>
      <c r="G60" s="69" t="str">
        <f>IF(ISBLANK('Safety Information by facility'!$BJ$12),"b",'Safety Information by facility'!$BJ$12)</f>
        <v>b</v>
      </c>
      <c r="H60" s="69" t="str">
        <f>IF(ISBLANK('Safety Information by facility'!$BJ$13),"b",'Safety Information by facility'!$BJ$13)</f>
        <v>b</v>
      </c>
      <c r="I60" s="69" t="str">
        <f>IF(ISBLANK('Safety Information by facility'!$BJ$15),"b",'Safety Information by facility'!$BJ$15)</f>
        <v>b</v>
      </c>
      <c r="J60" s="69" t="str">
        <f>IF(ISBLANK('Safety Information by facility'!$BJ$16),"b",'Safety Information by facility'!$BJ$16)</f>
        <v>b</v>
      </c>
      <c r="K60" s="69" t="str">
        <f>IF(ISBLANK('Safety Information by facility'!$BJ$17),"b",'Safety Information by facility'!$BJ$17)</f>
        <v>b</v>
      </c>
      <c r="L60" s="69" t="str">
        <f>IF(ISBLANK('Safety Information by facility'!$BJ$18),"b",'Safety Information by facility'!$BJ$18)</f>
        <v>b</v>
      </c>
      <c r="M60" s="69" t="str">
        <f>IF(ISBLANK('Safety Information by facility'!$BJ$19),"b",'Safety Information by facility'!$BJ$19)</f>
        <v>b</v>
      </c>
      <c r="N60" s="69" t="str">
        <f>IF(ISBLANK('Safety Information by facility'!$BJ$21),"b",IF('Safety Information by facility'!$BJ$21="y",1,IF('Safety Information by facility'!$BJ$21="yes",1,0)))</f>
        <v>b</v>
      </c>
      <c r="O60" s="69" t="str">
        <f>IF(ISBLANK('Safety Information by facility'!$BJ$22),"b",IF('Safety Information by facility'!$BJ$22="y",1,IF('Safety Information by facility'!$BJ$22="yes",1,0)))</f>
        <v>b</v>
      </c>
      <c r="P60" s="72" t="str">
        <f>IF(ISBLANK('Safety Information by facility'!$BJ$23),"b",'Safety Information by facility'!$BJ$23)</f>
        <v>b</v>
      </c>
      <c r="Q60" s="69" t="str">
        <f>IF(ISBLANK('Safety Information by facility'!$BJ$24),"b",IF('Safety Information by facility'!$BJ$24="y",1,IF('Safety Information by facility'!$BJ$24="yes",1,0)))</f>
        <v>b</v>
      </c>
      <c r="R60" s="72" t="str">
        <f>IF(ISBLANK('Safety Information by facility'!$BJ$26),"b",'Safety Information by facility'!$BJ$26)</f>
        <v>b</v>
      </c>
      <c r="S60" s="72" t="str">
        <f>IF(ISBLANK('Safety Information by facility'!$BJ$27),"b",'Safety Information by facility'!$BJ$27)</f>
        <v>b</v>
      </c>
    </row>
    <row r="61" spans="1:19" x14ac:dyDescent="0.2">
      <c r="A61" s="69">
        <f>'Safety Information by facility'!$C$2</f>
        <v>0</v>
      </c>
      <c r="B61" s="70">
        <v>60</v>
      </c>
      <c r="C61" s="70">
        <f>'Safety Information by facility'!$BK$6</f>
        <v>0</v>
      </c>
      <c r="D61" s="71">
        <f>'Safety Information by facility'!$BK$7</f>
        <v>0</v>
      </c>
      <c r="E61" s="69" t="str">
        <f>IF(ISBLANK('Safety Information by facility'!$BK$8),"b",'Safety Information by facility'!$BK$8)</f>
        <v>b</v>
      </c>
      <c r="F61" s="69" t="str">
        <f>IF(ISBLANK('Safety Information by facility'!$BK$9),"b",'Safety Information by facility'!$BK$9)</f>
        <v>b</v>
      </c>
      <c r="G61" s="69" t="str">
        <f>IF(ISBLANK('Safety Information by facility'!$BK$12),"b",'Safety Information by facility'!$BK$12)</f>
        <v>b</v>
      </c>
      <c r="H61" s="69" t="str">
        <f>IF(ISBLANK('Safety Information by facility'!$BK$13),"b",'Safety Information by facility'!$BK$13)</f>
        <v>b</v>
      </c>
      <c r="I61" s="69" t="str">
        <f>IF(ISBLANK('Safety Information by facility'!$BK$15),"b",'Safety Information by facility'!$BK$15)</f>
        <v>b</v>
      </c>
      <c r="J61" s="69" t="str">
        <f>IF(ISBLANK('Safety Information by facility'!$BK$16),"b",'Safety Information by facility'!$BK$16)</f>
        <v>b</v>
      </c>
      <c r="K61" s="69" t="str">
        <f>IF(ISBLANK('Safety Information by facility'!$BK$17),"b",'Safety Information by facility'!$BK$17)</f>
        <v>b</v>
      </c>
      <c r="L61" s="69" t="str">
        <f>IF(ISBLANK('Safety Information by facility'!$BK$18),"b",'Safety Information by facility'!$BK$18)</f>
        <v>b</v>
      </c>
      <c r="M61" s="69" t="str">
        <f>IF(ISBLANK('Safety Information by facility'!$BK$19),"b",'Safety Information by facility'!$BK$19)</f>
        <v>b</v>
      </c>
      <c r="N61" s="69" t="str">
        <f>IF(ISBLANK('Safety Information by facility'!$BK$21),"b",IF('Safety Information by facility'!$BK$21="y",1,IF('Safety Information by facility'!$BK$21="yes",1,0)))</f>
        <v>b</v>
      </c>
      <c r="O61" s="69" t="str">
        <f>IF(ISBLANK('Safety Information by facility'!$BK$22),"b",IF('Safety Information by facility'!$BK$22="y",1,IF('Safety Information by facility'!$BK$22="yes",1,0)))</f>
        <v>b</v>
      </c>
      <c r="P61" s="72" t="str">
        <f>IF(ISBLANK('Safety Information by facility'!$BK$23),"b",'Safety Information by facility'!$BK$23)</f>
        <v>b</v>
      </c>
      <c r="Q61" s="69" t="str">
        <f>IF(ISBLANK('Safety Information by facility'!$BK$24),"b",IF('Safety Information by facility'!$BK$24="y",1,IF('Safety Information by facility'!$BK$24="yes",1,0)))</f>
        <v>b</v>
      </c>
      <c r="R61" s="72" t="str">
        <f>IF(ISBLANK('Safety Information by facility'!$BK$26),"b",'Safety Information by facility'!$BK$26)</f>
        <v>b</v>
      </c>
      <c r="S61" s="72" t="str">
        <f>IF(ISBLANK('Safety Information by facility'!$BK$27),"b",'Safety Information by facility'!$BK$27)</f>
        <v>b</v>
      </c>
    </row>
    <row r="62" spans="1:19" x14ac:dyDescent="0.2">
      <c r="A62" s="69">
        <f>'Safety Information by facility'!$C$2</f>
        <v>0</v>
      </c>
      <c r="B62" s="70">
        <v>61</v>
      </c>
      <c r="C62" s="70">
        <f>'Safety Information by facility'!$BL$6</f>
        <v>0</v>
      </c>
      <c r="D62" s="71">
        <f>'Safety Information by facility'!$BL$7</f>
        <v>0</v>
      </c>
      <c r="E62" s="69" t="str">
        <f>IF(ISBLANK('Safety Information by facility'!$BL$8),"b",'Safety Information by facility'!$BL$8)</f>
        <v>b</v>
      </c>
      <c r="F62" s="69" t="str">
        <f>IF(ISBLANK('Safety Information by facility'!$BL$9),"b",'Safety Information by facility'!$BL$9)</f>
        <v>b</v>
      </c>
      <c r="G62" s="69" t="str">
        <f>IF(ISBLANK('Safety Information by facility'!$BL$12),"b",'Safety Information by facility'!$BL$12)</f>
        <v>b</v>
      </c>
      <c r="H62" s="69" t="str">
        <f>IF(ISBLANK('Safety Information by facility'!$BL$13),"b",'Safety Information by facility'!$BL$13)</f>
        <v>b</v>
      </c>
      <c r="I62" s="69" t="str">
        <f>IF(ISBLANK('Safety Information by facility'!$BL$15),"b",'Safety Information by facility'!$BL$15)</f>
        <v>b</v>
      </c>
      <c r="J62" s="69" t="str">
        <f>IF(ISBLANK('Safety Information by facility'!$BL$16),"b",'Safety Information by facility'!$BL$16)</f>
        <v>b</v>
      </c>
      <c r="K62" s="69" t="str">
        <f>IF(ISBLANK('Safety Information by facility'!$BL$17),"b",'Safety Information by facility'!$BL$17)</f>
        <v>b</v>
      </c>
      <c r="L62" s="69" t="str">
        <f>IF(ISBLANK('Safety Information by facility'!$BL$18),"b",'Safety Information by facility'!$BL$18)</f>
        <v>b</v>
      </c>
      <c r="M62" s="69" t="str">
        <f>IF(ISBLANK('Safety Information by facility'!$BL$19),"b",'Safety Information by facility'!$BL$19)</f>
        <v>b</v>
      </c>
      <c r="N62" s="69" t="str">
        <f>IF(ISBLANK('Safety Information by facility'!$BL$21),"b",IF('Safety Information by facility'!$BL$21="y",1,IF('Safety Information by facility'!$BL$21="yes",1,0)))</f>
        <v>b</v>
      </c>
      <c r="O62" s="69" t="str">
        <f>IF(ISBLANK('Safety Information by facility'!$BL$22),"b",IF('Safety Information by facility'!$BL$22="y",1,IF('Safety Information by facility'!$BL$22="yes",1,0)))</f>
        <v>b</v>
      </c>
      <c r="P62" s="72" t="str">
        <f>IF(ISBLANK('Safety Information by facility'!$BL$23),"b",'Safety Information by facility'!$BL$23)</f>
        <v>b</v>
      </c>
      <c r="Q62" s="69" t="str">
        <f>IF(ISBLANK('Safety Information by facility'!$BL$24),"b",IF('Safety Information by facility'!$BL$24="y",1,IF('Safety Information by facility'!$BL$24="yes",1,0)))</f>
        <v>b</v>
      </c>
      <c r="R62" s="72" t="str">
        <f>IF(ISBLANK('Safety Information by facility'!$BL$26),"b",'Safety Information by facility'!$BL$26)</f>
        <v>b</v>
      </c>
      <c r="S62" s="72" t="str">
        <f>IF(ISBLANK('Safety Information by facility'!$BL$27),"b",'Safety Information by facility'!$BL$27)</f>
        <v>b</v>
      </c>
    </row>
    <row r="63" spans="1:19" x14ac:dyDescent="0.2">
      <c r="A63" s="69">
        <f>'Safety Information by facility'!$C$2</f>
        <v>0</v>
      </c>
      <c r="B63" s="70">
        <v>62</v>
      </c>
      <c r="C63" s="70">
        <f>'Safety Information by facility'!$BM$6</f>
        <v>0</v>
      </c>
      <c r="D63" s="71">
        <f>'Safety Information by facility'!$BM$7</f>
        <v>0</v>
      </c>
      <c r="E63" s="69" t="str">
        <f>IF(ISBLANK('Safety Information by facility'!$BM$8),"b",'Safety Information by facility'!$BM$8)</f>
        <v>b</v>
      </c>
      <c r="F63" s="69" t="str">
        <f>IF(ISBLANK('Safety Information by facility'!$BM$9),"b",'Safety Information by facility'!$BM$9)</f>
        <v>b</v>
      </c>
      <c r="G63" s="69" t="str">
        <f>IF(ISBLANK('Safety Information by facility'!$BM$12),"b",'Safety Information by facility'!$BM$12)</f>
        <v>b</v>
      </c>
      <c r="H63" s="69" t="str">
        <f>IF(ISBLANK('Safety Information by facility'!$BM$13),"b",'Safety Information by facility'!$BM$13)</f>
        <v>b</v>
      </c>
      <c r="I63" s="69" t="str">
        <f>IF(ISBLANK('Safety Information by facility'!$BM$15),"b",'Safety Information by facility'!$BM$15)</f>
        <v>b</v>
      </c>
      <c r="J63" s="69" t="str">
        <f>IF(ISBLANK('Safety Information by facility'!$BM$16),"b",'Safety Information by facility'!$BM$16)</f>
        <v>b</v>
      </c>
      <c r="K63" s="69" t="str">
        <f>IF(ISBLANK('Safety Information by facility'!$BM$17),"b",'Safety Information by facility'!$BM$17)</f>
        <v>b</v>
      </c>
      <c r="L63" s="69" t="str">
        <f>IF(ISBLANK('Safety Information by facility'!$BM$18),"b",'Safety Information by facility'!$BM$18)</f>
        <v>b</v>
      </c>
      <c r="M63" s="69" t="str">
        <f>IF(ISBLANK('Safety Information by facility'!$BM$19),"b",'Safety Information by facility'!$BM$19)</f>
        <v>b</v>
      </c>
      <c r="N63" s="69" t="str">
        <f>IF(ISBLANK('Safety Information by facility'!$BM$21),"b",IF('Safety Information by facility'!$BM$21="y",1,IF('Safety Information by facility'!$BM$21="yes",1,0)))</f>
        <v>b</v>
      </c>
      <c r="O63" s="69" t="str">
        <f>IF(ISBLANK('Safety Information by facility'!$BM$22),"b",IF('Safety Information by facility'!$BM$22="y",1,IF('Safety Information by facility'!$BM$22="yes",1,0)))</f>
        <v>b</v>
      </c>
      <c r="P63" s="72" t="str">
        <f>IF(ISBLANK('Safety Information by facility'!$BM$23),"b",'Safety Information by facility'!$BM$23)</f>
        <v>b</v>
      </c>
      <c r="Q63" s="69" t="str">
        <f>IF(ISBLANK('Safety Information by facility'!$BM$24),"b",IF('Safety Information by facility'!$BM$24="y",1,IF('Safety Information by facility'!$BM$24="yes",1,0)))</f>
        <v>b</v>
      </c>
      <c r="R63" s="72" t="str">
        <f>IF(ISBLANK('Safety Information by facility'!$BM$26),"b",'Safety Information by facility'!$BM$26)</f>
        <v>b</v>
      </c>
      <c r="S63" s="72" t="str">
        <f>IF(ISBLANK('Safety Information by facility'!$BM$27),"b",'Safety Information by facility'!$BM$27)</f>
        <v>b</v>
      </c>
    </row>
    <row r="64" spans="1:19" x14ac:dyDescent="0.2">
      <c r="A64" s="69">
        <f>'Safety Information by facility'!$C$2</f>
        <v>0</v>
      </c>
      <c r="B64" s="70">
        <v>63</v>
      </c>
      <c r="C64" s="70">
        <f>'Safety Information by facility'!$BN$6</f>
        <v>0</v>
      </c>
      <c r="D64" s="71">
        <f>'Safety Information by facility'!$BN$7</f>
        <v>0</v>
      </c>
      <c r="E64" s="69" t="str">
        <f>IF(ISBLANK('Safety Information by facility'!$BN$8),"b",'Safety Information by facility'!$BN$8)</f>
        <v>b</v>
      </c>
      <c r="F64" s="69" t="str">
        <f>IF(ISBLANK('Safety Information by facility'!$BN$9),"b",'Safety Information by facility'!$BN$9)</f>
        <v>b</v>
      </c>
      <c r="G64" s="69" t="str">
        <f>IF(ISBLANK('Safety Information by facility'!$BN$12),"b",'Safety Information by facility'!$BN$12)</f>
        <v>b</v>
      </c>
      <c r="H64" s="69" t="str">
        <f>IF(ISBLANK('Safety Information by facility'!$BN$13),"b",'Safety Information by facility'!$BN$13)</f>
        <v>b</v>
      </c>
      <c r="I64" s="69" t="str">
        <f>IF(ISBLANK('Safety Information by facility'!$BN$15),"b",'Safety Information by facility'!$BN$15)</f>
        <v>b</v>
      </c>
      <c r="J64" s="69" t="str">
        <f>IF(ISBLANK('Safety Information by facility'!$BN$16),"b",'Safety Information by facility'!$BN$16)</f>
        <v>b</v>
      </c>
      <c r="K64" s="69" t="str">
        <f>IF(ISBLANK('Safety Information by facility'!$BN$17),"b",'Safety Information by facility'!$BN$17)</f>
        <v>b</v>
      </c>
      <c r="L64" s="69" t="str">
        <f>IF(ISBLANK('Safety Information by facility'!$BN$18),"b",'Safety Information by facility'!$BN$18)</f>
        <v>b</v>
      </c>
      <c r="M64" s="69" t="str">
        <f>IF(ISBLANK('Safety Information by facility'!$BN$19),"b",'Safety Information by facility'!$BN$19)</f>
        <v>b</v>
      </c>
      <c r="N64" s="69" t="str">
        <f>IF(ISBLANK('Safety Information by facility'!$BN$21),"b",IF('Safety Information by facility'!$BN$21="y",1,IF('Safety Information by facility'!$BN$21="yes",1,0)))</f>
        <v>b</v>
      </c>
      <c r="O64" s="69" t="str">
        <f>IF(ISBLANK('Safety Information by facility'!$BN$22),"b",IF('Safety Information by facility'!$BN$22="y",1,IF('Safety Information by facility'!$BN$22="yes",1,0)))</f>
        <v>b</v>
      </c>
      <c r="P64" s="72" t="str">
        <f>IF(ISBLANK('Safety Information by facility'!$BN$23),"b",'Safety Information by facility'!$BN$23)</f>
        <v>b</v>
      </c>
      <c r="Q64" s="69" t="str">
        <f>IF(ISBLANK('Safety Information by facility'!$BN$24),"b",IF('Safety Information by facility'!$BN$24="y",1,IF('Safety Information by facility'!$BN$24="yes",1,0)))</f>
        <v>b</v>
      </c>
      <c r="R64" s="72" t="str">
        <f>IF(ISBLANK('Safety Information by facility'!$BN$26),"b",'Safety Information by facility'!$BN$26)</f>
        <v>b</v>
      </c>
      <c r="S64" s="72" t="str">
        <f>IF(ISBLANK('Safety Information by facility'!$BN$27),"b",'Safety Information by facility'!$BN$27)</f>
        <v>b</v>
      </c>
    </row>
    <row r="65" spans="1:19" x14ac:dyDescent="0.2">
      <c r="A65" s="69">
        <f>'Safety Information by facility'!$C$2</f>
        <v>0</v>
      </c>
      <c r="B65" s="70">
        <v>64</v>
      </c>
      <c r="C65" s="70">
        <f>'Safety Information by facility'!$BO$6</f>
        <v>0</v>
      </c>
      <c r="D65" s="71">
        <f>'Safety Information by facility'!$BO$7</f>
        <v>0</v>
      </c>
      <c r="E65" s="69" t="str">
        <f>IF(ISBLANK('Safety Information by facility'!$BO$8),"b",'Safety Information by facility'!$BO$8)</f>
        <v>b</v>
      </c>
      <c r="F65" s="69" t="str">
        <f>IF(ISBLANK('Safety Information by facility'!$BO$9),"b",'Safety Information by facility'!$BO$9)</f>
        <v>b</v>
      </c>
      <c r="G65" s="69" t="str">
        <f>IF(ISBLANK('Safety Information by facility'!$BO$12),"b",'Safety Information by facility'!$BO$12)</f>
        <v>b</v>
      </c>
      <c r="H65" s="69" t="str">
        <f>IF(ISBLANK('Safety Information by facility'!$BO$13),"b",'Safety Information by facility'!$BO$13)</f>
        <v>b</v>
      </c>
      <c r="I65" s="69" t="str">
        <f>IF(ISBLANK('Safety Information by facility'!$BO$15),"b",'Safety Information by facility'!$BO$15)</f>
        <v>b</v>
      </c>
      <c r="J65" s="69" t="str">
        <f>IF(ISBLANK('Safety Information by facility'!$BO$16),"b",'Safety Information by facility'!$BO$16)</f>
        <v>b</v>
      </c>
      <c r="K65" s="69" t="str">
        <f>IF(ISBLANK('Safety Information by facility'!$BO$17),"b",'Safety Information by facility'!$BO$17)</f>
        <v>b</v>
      </c>
      <c r="L65" s="69" t="str">
        <f>IF(ISBLANK('Safety Information by facility'!$BO$18),"b",'Safety Information by facility'!$BO$18)</f>
        <v>b</v>
      </c>
      <c r="M65" s="69" t="str">
        <f>IF(ISBLANK('Safety Information by facility'!$BO$19),"b",'Safety Information by facility'!$BO$19)</f>
        <v>b</v>
      </c>
      <c r="N65" s="69" t="str">
        <f>IF(ISBLANK('Safety Information by facility'!$BO$21),"b",IF('Safety Information by facility'!$BO$21="y",1,IF('Safety Information by facility'!$BO$21="yes",1,0)))</f>
        <v>b</v>
      </c>
      <c r="O65" s="69" t="str">
        <f>IF(ISBLANK('Safety Information by facility'!$BO$22),"b",IF('Safety Information by facility'!$BO$22="y",1,IF('Safety Information by facility'!$BO$22="yes",1,0)))</f>
        <v>b</v>
      </c>
      <c r="P65" s="72" t="str">
        <f>IF(ISBLANK('Safety Information by facility'!$BO$23),"b",'Safety Information by facility'!$BO$23)</f>
        <v>b</v>
      </c>
      <c r="Q65" s="69" t="str">
        <f>IF(ISBLANK('Safety Information by facility'!$BO$24),"b",IF('Safety Information by facility'!$BO$24="y",1,IF('Safety Information by facility'!$BO$24="yes",1,0)))</f>
        <v>b</v>
      </c>
      <c r="R65" s="72" t="str">
        <f>IF(ISBLANK('Safety Information by facility'!$BO$26),"b",'Safety Information by facility'!$BO$26)</f>
        <v>b</v>
      </c>
      <c r="S65" s="72" t="str">
        <f>IF(ISBLANK('Safety Information by facility'!$BO$27),"b",'Safety Information by facility'!$BO$27)</f>
        <v>b</v>
      </c>
    </row>
    <row r="66" spans="1:19" x14ac:dyDescent="0.2">
      <c r="A66" s="69">
        <f>'Safety Information by facility'!$C$2</f>
        <v>0</v>
      </c>
      <c r="B66" s="70">
        <v>65</v>
      </c>
      <c r="C66" s="70">
        <f>'Safety Information by facility'!$BP$6</f>
        <v>0</v>
      </c>
      <c r="D66" s="71">
        <f>'Safety Information by facility'!$BP$7</f>
        <v>0</v>
      </c>
      <c r="E66" s="69" t="str">
        <f>IF(ISBLANK('Safety Information by facility'!$BP$8),"b",'Safety Information by facility'!$BP$8)</f>
        <v>b</v>
      </c>
      <c r="F66" s="69" t="str">
        <f>IF(ISBLANK('Safety Information by facility'!$BP$9),"b",'Safety Information by facility'!$BP$9)</f>
        <v>b</v>
      </c>
      <c r="G66" s="69" t="str">
        <f>IF(ISBLANK('Safety Information by facility'!$BP$12),"b",'Safety Information by facility'!$BP$12)</f>
        <v>b</v>
      </c>
      <c r="H66" s="69" t="str">
        <f>IF(ISBLANK('Safety Information by facility'!$BP$13),"b",'Safety Information by facility'!$BP$13)</f>
        <v>b</v>
      </c>
      <c r="I66" s="69" t="str">
        <f>IF(ISBLANK('Safety Information by facility'!$BP$15),"b",'Safety Information by facility'!$BP$15)</f>
        <v>b</v>
      </c>
      <c r="J66" s="69" t="str">
        <f>IF(ISBLANK('Safety Information by facility'!$BP$16),"b",'Safety Information by facility'!$BP$16)</f>
        <v>b</v>
      </c>
      <c r="K66" s="69" t="str">
        <f>IF(ISBLANK('Safety Information by facility'!$BP$17),"b",'Safety Information by facility'!$BP$17)</f>
        <v>b</v>
      </c>
      <c r="L66" s="69" t="str">
        <f>IF(ISBLANK('Safety Information by facility'!$BP$18),"b",'Safety Information by facility'!$BP$18)</f>
        <v>b</v>
      </c>
      <c r="M66" s="69" t="str">
        <f>IF(ISBLANK('Safety Information by facility'!$BP$19),"b",'Safety Information by facility'!$BP$19)</f>
        <v>b</v>
      </c>
      <c r="N66" s="69" t="str">
        <f>IF(ISBLANK('Safety Information by facility'!$BP$21),"b",IF('Safety Information by facility'!$BP$21="y",1,IF('Safety Information by facility'!$BP$21="yes",1,0)))</f>
        <v>b</v>
      </c>
      <c r="O66" s="69" t="str">
        <f>IF(ISBLANK('Safety Information by facility'!$BP$22),"b",IF('Safety Information by facility'!$BP$22="y",1,IF('Safety Information by facility'!$BP$22="yes",1,0)))</f>
        <v>b</v>
      </c>
      <c r="P66" s="72" t="str">
        <f>IF(ISBLANK('Safety Information by facility'!$BP$23),"b",'Safety Information by facility'!$BP$23)</f>
        <v>b</v>
      </c>
      <c r="Q66" s="69" t="str">
        <f>IF(ISBLANK('Safety Information by facility'!$BP$24),"b",IF('Safety Information by facility'!$BP$24="y",1,IF('Safety Information by facility'!$BP$24="yes",1,0)))</f>
        <v>b</v>
      </c>
      <c r="R66" s="72" t="str">
        <f>IF(ISBLANK('Safety Information by facility'!$BP$26),"b",'Safety Information by facility'!$BP$26)</f>
        <v>b</v>
      </c>
      <c r="S66" s="72" t="str">
        <f>IF(ISBLANK('Safety Information by facility'!$BP$27),"b",'Safety Information by facility'!$BP$27)</f>
        <v>b</v>
      </c>
    </row>
    <row r="67" spans="1:19" x14ac:dyDescent="0.2">
      <c r="A67" s="69">
        <f>'Safety Information by facility'!$C$2</f>
        <v>0</v>
      </c>
      <c r="B67" s="70">
        <v>66</v>
      </c>
      <c r="C67" s="70">
        <f>'Safety Information by facility'!$BQ$6</f>
        <v>0</v>
      </c>
      <c r="D67" s="71">
        <f>'Safety Information by facility'!$BQ$7</f>
        <v>0</v>
      </c>
      <c r="E67" s="69" t="str">
        <f>IF(ISBLANK('Safety Information by facility'!$BQ$8),"b",'Safety Information by facility'!$BQ$8)</f>
        <v>b</v>
      </c>
      <c r="F67" s="69" t="str">
        <f>IF(ISBLANK('Safety Information by facility'!$BQ$9),"b",'Safety Information by facility'!$BQ$9)</f>
        <v>b</v>
      </c>
      <c r="G67" s="69" t="str">
        <f>IF(ISBLANK('Safety Information by facility'!$BQ$12),"b",'Safety Information by facility'!$BQ$12)</f>
        <v>b</v>
      </c>
      <c r="H67" s="69" t="str">
        <f>IF(ISBLANK('Safety Information by facility'!$BQ$13),"b",'Safety Information by facility'!$BQ$13)</f>
        <v>b</v>
      </c>
      <c r="I67" s="69" t="str">
        <f>IF(ISBLANK('Safety Information by facility'!$BQ$15),"b",'Safety Information by facility'!$BQ$15)</f>
        <v>b</v>
      </c>
      <c r="J67" s="69" t="str">
        <f>IF(ISBLANK('Safety Information by facility'!$BQ$16),"b",'Safety Information by facility'!$BQ$16)</f>
        <v>b</v>
      </c>
      <c r="K67" s="69" t="str">
        <f>IF(ISBLANK('Safety Information by facility'!$BQ$17),"b",'Safety Information by facility'!$BQ$17)</f>
        <v>b</v>
      </c>
      <c r="L67" s="69" t="str">
        <f>IF(ISBLANK('Safety Information by facility'!$BQ$18),"b",'Safety Information by facility'!$BQ$18)</f>
        <v>b</v>
      </c>
      <c r="M67" s="69" t="str">
        <f>IF(ISBLANK('Safety Information by facility'!$BQ$19),"b",'Safety Information by facility'!$BQ$19)</f>
        <v>b</v>
      </c>
      <c r="N67" s="69" t="str">
        <f>IF(ISBLANK('Safety Information by facility'!$BQ$21),"b",IF('Safety Information by facility'!$BQ$21="y",1,IF('Safety Information by facility'!$BQ$21="yes",1,0)))</f>
        <v>b</v>
      </c>
      <c r="O67" s="69" t="str">
        <f>IF(ISBLANK('Safety Information by facility'!$BQ$22),"b",IF('Safety Information by facility'!$BQ$22="y",1,IF('Safety Information by facility'!$BQ$22="yes",1,0)))</f>
        <v>b</v>
      </c>
      <c r="P67" s="72" t="str">
        <f>IF(ISBLANK('Safety Information by facility'!$BQ$23),"b",'Safety Information by facility'!$BQ$23)</f>
        <v>b</v>
      </c>
      <c r="Q67" s="69" t="str">
        <f>IF(ISBLANK('Safety Information by facility'!$BQ$24),"b",IF('Safety Information by facility'!$BQ$24="y",1,IF('Safety Information by facility'!$BQ$24="yes",1,0)))</f>
        <v>b</v>
      </c>
      <c r="R67" s="72" t="str">
        <f>IF(ISBLANK('Safety Information by facility'!$BQ$26),"b",'Safety Information by facility'!$BQ$26)</f>
        <v>b</v>
      </c>
      <c r="S67" s="72" t="str">
        <f>IF(ISBLANK('Safety Information by facility'!$BQ$27),"b",'Safety Information by facility'!$BQ$27)</f>
        <v>b</v>
      </c>
    </row>
    <row r="68" spans="1:19" x14ac:dyDescent="0.2">
      <c r="A68" s="69">
        <f>'Safety Information by facility'!$C$2</f>
        <v>0</v>
      </c>
      <c r="B68" s="70">
        <v>67</v>
      </c>
      <c r="C68" s="70">
        <f>'Safety Information by facility'!$BR$6</f>
        <v>0</v>
      </c>
      <c r="D68" s="71">
        <f>'Safety Information by facility'!$BR$7</f>
        <v>0</v>
      </c>
      <c r="E68" s="69" t="str">
        <f>IF(ISBLANK('Safety Information by facility'!$BR$8),"b",'Safety Information by facility'!$BR$8)</f>
        <v>b</v>
      </c>
      <c r="F68" s="69" t="str">
        <f>IF(ISBLANK('Safety Information by facility'!$BR$9),"b",'Safety Information by facility'!$BR$9)</f>
        <v>b</v>
      </c>
      <c r="G68" s="69" t="str">
        <f>IF(ISBLANK('Safety Information by facility'!$BR$12),"b",'Safety Information by facility'!$BR$12)</f>
        <v>b</v>
      </c>
      <c r="H68" s="69" t="str">
        <f>IF(ISBLANK('Safety Information by facility'!$BR$13),"b",'Safety Information by facility'!$BR$13)</f>
        <v>b</v>
      </c>
      <c r="I68" s="69" t="str">
        <f>IF(ISBLANK('Safety Information by facility'!$BR$15),"b",'Safety Information by facility'!$BR$15)</f>
        <v>b</v>
      </c>
      <c r="J68" s="69" t="str">
        <f>IF(ISBLANK('Safety Information by facility'!$BR$16),"b",'Safety Information by facility'!$BR$16)</f>
        <v>b</v>
      </c>
      <c r="K68" s="69" t="str">
        <f>IF(ISBLANK('Safety Information by facility'!$BR$17),"b",'Safety Information by facility'!$BR$17)</f>
        <v>b</v>
      </c>
      <c r="L68" s="69" t="str">
        <f>IF(ISBLANK('Safety Information by facility'!$BR$18),"b",'Safety Information by facility'!$BR$18)</f>
        <v>b</v>
      </c>
      <c r="M68" s="69" t="str">
        <f>IF(ISBLANK('Safety Information by facility'!$BR$19),"b",'Safety Information by facility'!$BR$19)</f>
        <v>b</v>
      </c>
      <c r="N68" s="69" t="str">
        <f>IF(ISBLANK('Safety Information by facility'!$BR$21),"b",IF('Safety Information by facility'!$BR$21="y",1,IF('Safety Information by facility'!$BR$21="yes",1,0)))</f>
        <v>b</v>
      </c>
      <c r="O68" s="69" t="str">
        <f>IF(ISBLANK('Safety Information by facility'!$BR$22),"b",IF('Safety Information by facility'!$BR$22="y",1,IF('Safety Information by facility'!$BR$22="yes",1,0)))</f>
        <v>b</v>
      </c>
      <c r="P68" s="72" t="str">
        <f>IF(ISBLANK('Safety Information by facility'!$BR$23),"b",'Safety Information by facility'!$BR$23)</f>
        <v>b</v>
      </c>
      <c r="Q68" s="69" t="str">
        <f>IF(ISBLANK('Safety Information by facility'!$BR$24),"b",IF('Safety Information by facility'!$BR$24="y",1,IF('Safety Information by facility'!$BR$24="yes",1,0)))</f>
        <v>b</v>
      </c>
      <c r="R68" s="72" t="str">
        <f>IF(ISBLANK('Safety Information by facility'!$BR$26),"b",'Safety Information by facility'!$BR$26)</f>
        <v>b</v>
      </c>
      <c r="S68" s="72" t="str">
        <f>IF(ISBLANK('Safety Information by facility'!$BR$27),"b",'Safety Information by facility'!$BR$27)</f>
        <v>b</v>
      </c>
    </row>
    <row r="69" spans="1:19" x14ac:dyDescent="0.2">
      <c r="A69" s="69">
        <f>'Safety Information by facility'!$C$2</f>
        <v>0</v>
      </c>
      <c r="B69" s="70">
        <v>68</v>
      </c>
      <c r="C69" s="70">
        <f>'Safety Information by facility'!$BS$6</f>
        <v>0</v>
      </c>
      <c r="D69" s="71">
        <f>'Safety Information by facility'!$BS$7</f>
        <v>0</v>
      </c>
      <c r="E69" s="69" t="str">
        <f>IF(ISBLANK('Safety Information by facility'!$BS$8),"b",'Safety Information by facility'!$BS$8)</f>
        <v>b</v>
      </c>
      <c r="F69" s="69" t="str">
        <f>IF(ISBLANK('Safety Information by facility'!$BS$9),"b",'Safety Information by facility'!$BS$9)</f>
        <v>b</v>
      </c>
      <c r="G69" s="69" t="str">
        <f>IF(ISBLANK('Safety Information by facility'!$BS$12),"b",'Safety Information by facility'!$BS$12)</f>
        <v>b</v>
      </c>
      <c r="H69" s="69" t="str">
        <f>IF(ISBLANK('Safety Information by facility'!$BS$13),"b",'Safety Information by facility'!$BS$13)</f>
        <v>b</v>
      </c>
      <c r="I69" s="69" t="str">
        <f>IF(ISBLANK('Safety Information by facility'!$BS$15),"b",'Safety Information by facility'!$BS$15)</f>
        <v>b</v>
      </c>
      <c r="J69" s="69" t="str">
        <f>IF(ISBLANK('Safety Information by facility'!$BS$16),"b",'Safety Information by facility'!$BS$16)</f>
        <v>b</v>
      </c>
      <c r="K69" s="69" t="str">
        <f>IF(ISBLANK('Safety Information by facility'!$BS$17),"b",'Safety Information by facility'!$BS$17)</f>
        <v>b</v>
      </c>
      <c r="L69" s="69" t="str">
        <f>IF(ISBLANK('Safety Information by facility'!$BS$18),"b",'Safety Information by facility'!$BS$18)</f>
        <v>b</v>
      </c>
      <c r="M69" s="69" t="str">
        <f>IF(ISBLANK('Safety Information by facility'!$BS$19),"b",'Safety Information by facility'!$BS$19)</f>
        <v>b</v>
      </c>
      <c r="N69" s="69" t="str">
        <f>IF(ISBLANK('Safety Information by facility'!$BS$21),"b",IF('Safety Information by facility'!$BS$21="y",1,IF('Safety Information by facility'!$BS$21="yes",1,0)))</f>
        <v>b</v>
      </c>
      <c r="O69" s="69" t="str">
        <f>IF(ISBLANK('Safety Information by facility'!$BS$22),"b",IF('Safety Information by facility'!$BS$22="y",1,IF('Safety Information by facility'!$BS$22="yes",1,0)))</f>
        <v>b</v>
      </c>
      <c r="P69" s="72" t="str">
        <f>IF(ISBLANK('Safety Information by facility'!$BS$23),"b",'Safety Information by facility'!$BS$23)</f>
        <v>b</v>
      </c>
      <c r="Q69" s="69" t="str">
        <f>IF(ISBLANK('Safety Information by facility'!$BS$24),"b",IF('Safety Information by facility'!$BS$24="y",1,IF('Safety Information by facility'!$BS$24="yes",1,0)))</f>
        <v>b</v>
      </c>
      <c r="R69" s="72" t="str">
        <f>IF(ISBLANK('Safety Information by facility'!$BS$26),"b",'Safety Information by facility'!$BS$26)</f>
        <v>b</v>
      </c>
      <c r="S69" s="72" t="str">
        <f>IF(ISBLANK('Safety Information by facility'!$BS$27),"b",'Safety Information by facility'!$BS$27)</f>
        <v>b</v>
      </c>
    </row>
    <row r="70" spans="1:19" x14ac:dyDescent="0.2">
      <c r="A70" s="69">
        <f>'Safety Information by facility'!$C$2</f>
        <v>0</v>
      </c>
      <c r="B70" s="70">
        <v>69</v>
      </c>
      <c r="C70" s="70">
        <f>'Safety Information by facility'!$BT$6</f>
        <v>0</v>
      </c>
      <c r="D70" s="71">
        <f>'Safety Information by facility'!$BT$7</f>
        <v>0</v>
      </c>
      <c r="E70" s="69" t="str">
        <f>IF(ISBLANK('Safety Information by facility'!$BT$8),"b",'Safety Information by facility'!$BT$8)</f>
        <v>b</v>
      </c>
      <c r="F70" s="69" t="str">
        <f>IF(ISBLANK('Safety Information by facility'!$BT$9),"b",'Safety Information by facility'!$BT$9)</f>
        <v>b</v>
      </c>
      <c r="G70" s="69" t="str">
        <f>IF(ISBLANK('Safety Information by facility'!$BT$12),"b",'Safety Information by facility'!$BT$12)</f>
        <v>b</v>
      </c>
      <c r="H70" s="69" t="str">
        <f>IF(ISBLANK('Safety Information by facility'!$BT$13),"b",'Safety Information by facility'!$BT$13)</f>
        <v>b</v>
      </c>
      <c r="I70" s="69" t="str">
        <f>IF(ISBLANK('Safety Information by facility'!$BT$15),"b",'Safety Information by facility'!$BT$15)</f>
        <v>b</v>
      </c>
      <c r="J70" s="69" t="str">
        <f>IF(ISBLANK('Safety Information by facility'!$BT$16),"b",'Safety Information by facility'!$BT$16)</f>
        <v>b</v>
      </c>
      <c r="K70" s="69" t="str">
        <f>IF(ISBLANK('Safety Information by facility'!$BT$17),"b",'Safety Information by facility'!$BT$17)</f>
        <v>b</v>
      </c>
      <c r="L70" s="69" t="str">
        <f>IF(ISBLANK('Safety Information by facility'!$BT$18),"b",'Safety Information by facility'!$BT$18)</f>
        <v>b</v>
      </c>
      <c r="M70" s="69" t="str">
        <f>IF(ISBLANK('Safety Information by facility'!$BT$19),"b",'Safety Information by facility'!$BT$19)</f>
        <v>b</v>
      </c>
      <c r="N70" s="69" t="str">
        <f>IF(ISBLANK('Safety Information by facility'!$BT$21),"b",IF('Safety Information by facility'!$BT$21="y",1,IF('Safety Information by facility'!$BT$21="yes",1,0)))</f>
        <v>b</v>
      </c>
      <c r="O70" s="69" t="str">
        <f>IF(ISBLANK('Safety Information by facility'!$BT$22),"b",IF('Safety Information by facility'!$BT$22="y",1,IF('Safety Information by facility'!$BT$22="yes",1,0)))</f>
        <v>b</v>
      </c>
      <c r="P70" s="72" t="str">
        <f>IF(ISBLANK('Safety Information by facility'!$BT$23),"b",'Safety Information by facility'!$BT$23)</f>
        <v>b</v>
      </c>
      <c r="Q70" s="69" t="str">
        <f>IF(ISBLANK('Safety Information by facility'!$BT$24),"b",IF('Safety Information by facility'!$BT$24="y",1,IF('Safety Information by facility'!$BT$24="yes",1,0)))</f>
        <v>b</v>
      </c>
      <c r="R70" s="72" t="str">
        <f>IF(ISBLANK('Safety Information by facility'!$BT$26),"b",'Safety Information by facility'!$BT$26)</f>
        <v>b</v>
      </c>
      <c r="S70" s="72" t="str">
        <f>IF(ISBLANK('Safety Information by facility'!$BT$27),"b",'Safety Information by facility'!$BT$27)</f>
        <v>b</v>
      </c>
    </row>
    <row r="71" spans="1:19" x14ac:dyDescent="0.2">
      <c r="A71" s="69">
        <f>'Safety Information by facility'!$C$2</f>
        <v>0</v>
      </c>
      <c r="B71" s="70">
        <v>70</v>
      </c>
      <c r="C71" s="70">
        <f>'Safety Information by facility'!$BU$6</f>
        <v>0</v>
      </c>
      <c r="D71" s="71">
        <f>'Safety Information by facility'!$BU$7</f>
        <v>0</v>
      </c>
      <c r="E71" s="69" t="str">
        <f>IF(ISBLANK('Safety Information by facility'!$BU$8),"b",'Safety Information by facility'!$BU$8)</f>
        <v>b</v>
      </c>
      <c r="F71" s="69" t="str">
        <f>IF(ISBLANK('Safety Information by facility'!$BU$9),"b",'Safety Information by facility'!$BU$9)</f>
        <v>b</v>
      </c>
      <c r="G71" s="69" t="str">
        <f>IF(ISBLANK('Safety Information by facility'!$BU$12),"b",'Safety Information by facility'!$BU$12)</f>
        <v>b</v>
      </c>
      <c r="H71" s="69" t="str">
        <f>IF(ISBLANK('Safety Information by facility'!$BU$13),"b",'Safety Information by facility'!$BU$13)</f>
        <v>b</v>
      </c>
      <c r="I71" s="69" t="str">
        <f>IF(ISBLANK('Safety Information by facility'!$BU$15),"b",'Safety Information by facility'!$BU$15)</f>
        <v>b</v>
      </c>
      <c r="J71" s="69" t="str">
        <f>IF(ISBLANK('Safety Information by facility'!$BU$16),"b",'Safety Information by facility'!$BU$16)</f>
        <v>b</v>
      </c>
      <c r="K71" s="69" t="str">
        <f>IF(ISBLANK('Safety Information by facility'!$BU$17),"b",'Safety Information by facility'!$BU$17)</f>
        <v>b</v>
      </c>
      <c r="L71" s="69" t="str">
        <f>IF(ISBLANK('Safety Information by facility'!$BU$18),"b",'Safety Information by facility'!$BU$18)</f>
        <v>b</v>
      </c>
      <c r="M71" s="69" t="str">
        <f>IF(ISBLANK('Safety Information by facility'!$BU$19),"b",'Safety Information by facility'!$BU$19)</f>
        <v>b</v>
      </c>
      <c r="N71" s="69" t="str">
        <f>IF(ISBLANK('Safety Information by facility'!$BU$21),"b",IF('Safety Information by facility'!$BU$21="y",1,IF('Safety Information by facility'!$BU$21="yes",1,0)))</f>
        <v>b</v>
      </c>
      <c r="O71" s="69" t="str">
        <f>IF(ISBLANK('Safety Information by facility'!$BU$22),"b",IF('Safety Information by facility'!$BU$22="y",1,IF('Safety Information by facility'!$BU$22="yes",1,0)))</f>
        <v>b</v>
      </c>
      <c r="P71" s="72" t="str">
        <f>IF(ISBLANK('Safety Information by facility'!$BU$23),"b",'Safety Information by facility'!$BU$23)</f>
        <v>b</v>
      </c>
      <c r="Q71" s="69" t="str">
        <f>IF(ISBLANK('Safety Information by facility'!$BU$24),"b",IF('Safety Information by facility'!$BU$24="y",1,IF('Safety Information by facility'!$BU$24="yes",1,0)))</f>
        <v>b</v>
      </c>
      <c r="R71" s="72" t="str">
        <f>IF(ISBLANK('Safety Information by facility'!$BU$26),"b",'Safety Information by facility'!$BU$26)</f>
        <v>b</v>
      </c>
      <c r="S71" s="72" t="str">
        <f>IF(ISBLANK('Safety Information by facility'!$BU$27),"b",'Safety Information by facility'!$BU$27)</f>
        <v>b</v>
      </c>
    </row>
    <row r="72" spans="1:19" x14ac:dyDescent="0.2">
      <c r="A72" s="69">
        <f>'Safety Information by facility'!$C$2</f>
        <v>0</v>
      </c>
      <c r="B72" s="70">
        <v>71</v>
      </c>
      <c r="C72" s="70">
        <f>'Safety Information by facility'!$BV$6</f>
        <v>0</v>
      </c>
      <c r="D72" s="71">
        <f>'Safety Information by facility'!$BV$7</f>
        <v>0</v>
      </c>
      <c r="E72" s="69" t="str">
        <f>IF(ISBLANK('Safety Information by facility'!$BV$8),"b",'Safety Information by facility'!$BV$8)</f>
        <v>b</v>
      </c>
      <c r="F72" s="69" t="str">
        <f>IF(ISBLANK('Safety Information by facility'!$BV$9),"b",'Safety Information by facility'!$BV$9)</f>
        <v>b</v>
      </c>
      <c r="G72" s="69" t="str">
        <f>IF(ISBLANK('Safety Information by facility'!$BV$12),"b",'Safety Information by facility'!$BV$12)</f>
        <v>b</v>
      </c>
      <c r="H72" s="69" t="str">
        <f>IF(ISBLANK('Safety Information by facility'!$BV$13),"b",'Safety Information by facility'!$BV$13)</f>
        <v>b</v>
      </c>
      <c r="I72" s="69" t="str">
        <f>IF(ISBLANK('Safety Information by facility'!$BV$15),"b",'Safety Information by facility'!$BV$15)</f>
        <v>b</v>
      </c>
      <c r="J72" s="69" t="str">
        <f>IF(ISBLANK('Safety Information by facility'!$BV$16),"b",'Safety Information by facility'!$BV$16)</f>
        <v>b</v>
      </c>
      <c r="K72" s="69" t="str">
        <f>IF(ISBLANK('Safety Information by facility'!$BV$17),"b",'Safety Information by facility'!$BV$17)</f>
        <v>b</v>
      </c>
      <c r="L72" s="69" t="str">
        <f>IF(ISBLANK('Safety Information by facility'!$BV$18),"b",'Safety Information by facility'!$BV$18)</f>
        <v>b</v>
      </c>
      <c r="M72" s="69" t="str">
        <f>IF(ISBLANK('Safety Information by facility'!$BV$19),"b",'Safety Information by facility'!$BV$19)</f>
        <v>b</v>
      </c>
      <c r="N72" s="69" t="str">
        <f>IF(ISBLANK('Safety Information by facility'!$BV$21),"b",IF('Safety Information by facility'!$BV$21="y",1,IF('Safety Information by facility'!$BV$21="yes",1,0)))</f>
        <v>b</v>
      </c>
      <c r="O72" s="69" t="str">
        <f>IF(ISBLANK('Safety Information by facility'!$BV$22),"b",IF('Safety Information by facility'!$BV$22="y",1,IF('Safety Information by facility'!$BV$22="yes",1,0)))</f>
        <v>b</v>
      </c>
      <c r="P72" s="72" t="str">
        <f>IF(ISBLANK('Safety Information by facility'!$BV$23),"b",'Safety Information by facility'!$BV$23)</f>
        <v>b</v>
      </c>
      <c r="Q72" s="69" t="str">
        <f>IF(ISBLANK('Safety Information by facility'!$BV$24),"b",IF('Safety Information by facility'!$BV$24="y",1,IF('Safety Information by facility'!$BV$24="yes",1,0)))</f>
        <v>b</v>
      </c>
      <c r="R72" s="72" t="str">
        <f>IF(ISBLANK('Safety Information by facility'!$BV$26),"b",'Safety Information by facility'!$BV$26)</f>
        <v>b</v>
      </c>
      <c r="S72" s="72" t="str">
        <f>IF(ISBLANK('Safety Information by facility'!$BV$27),"b",'Safety Information by facility'!$BV$27)</f>
        <v>b</v>
      </c>
    </row>
    <row r="73" spans="1:19" x14ac:dyDescent="0.2">
      <c r="A73" s="69">
        <f>'Safety Information by facility'!$C$2</f>
        <v>0</v>
      </c>
      <c r="B73" s="70">
        <v>72</v>
      </c>
      <c r="C73" s="70">
        <f>'Safety Information by facility'!$BW$6</f>
        <v>0</v>
      </c>
      <c r="D73" s="71">
        <f>'Safety Information by facility'!$BW$7</f>
        <v>0</v>
      </c>
      <c r="E73" s="69" t="str">
        <f>IF(ISBLANK('Safety Information by facility'!$BW$8),"b",'Safety Information by facility'!$BW$8)</f>
        <v>b</v>
      </c>
      <c r="F73" s="69" t="str">
        <f>IF(ISBLANK('Safety Information by facility'!$BW$9),"b",'Safety Information by facility'!$BW$9)</f>
        <v>b</v>
      </c>
      <c r="G73" s="69" t="str">
        <f>IF(ISBLANK('Safety Information by facility'!$BW$12),"b",'Safety Information by facility'!$BW$12)</f>
        <v>b</v>
      </c>
      <c r="H73" s="69" t="str">
        <f>IF(ISBLANK('Safety Information by facility'!$BW$13),"b",'Safety Information by facility'!$BW$13)</f>
        <v>b</v>
      </c>
      <c r="I73" s="69" t="str">
        <f>IF(ISBLANK('Safety Information by facility'!$BW$15),"b",'Safety Information by facility'!$BW$15)</f>
        <v>b</v>
      </c>
      <c r="J73" s="69" t="str">
        <f>IF(ISBLANK('Safety Information by facility'!$BW$16),"b",'Safety Information by facility'!$BW$16)</f>
        <v>b</v>
      </c>
      <c r="K73" s="69" t="str">
        <f>IF(ISBLANK('Safety Information by facility'!$BW$17),"b",'Safety Information by facility'!$BW$17)</f>
        <v>b</v>
      </c>
      <c r="L73" s="69" t="str">
        <f>IF(ISBLANK('Safety Information by facility'!$BW$18),"b",'Safety Information by facility'!$BW$18)</f>
        <v>b</v>
      </c>
      <c r="M73" s="69" t="str">
        <f>IF(ISBLANK('Safety Information by facility'!$BW$19),"b",'Safety Information by facility'!$BW$19)</f>
        <v>b</v>
      </c>
      <c r="N73" s="69" t="str">
        <f>IF(ISBLANK('Safety Information by facility'!$BW$21),"b",IF('Safety Information by facility'!$BW$21="y",1,IF('Safety Information by facility'!$BW$21="yes",1,0)))</f>
        <v>b</v>
      </c>
      <c r="O73" s="69" t="str">
        <f>IF(ISBLANK('Safety Information by facility'!$BW$22),"b",IF('Safety Information by facility'!$BW$22="y",1,IF('Safety Information by facility'!$BW$22="yes",1,0)))</f>
        <v>b</v>
      </c>
      <c r="P73" s="72" t="str">
        <f>IF(ISBLANK('Safety Information by facility'!$BW$23),"b",'Safety Information by facility'!$BW$23)</f>
        <v>b</v>
      </c>
      <c r="Q73" s="69" t="str">
        <f>IF(ISBLANK('Safety Information by facility'!$BW$24),"b",IF('Safety Information by facility'!$BW$24="y",1,IF('Safety Information by facility'!$BW$24="yes",1,0)))</f>
        <v>b</v>
      </c>
      <c r="R73" s="72" t="str">
        <f>IF(ISBLANK('Safety Information by facility'!$BW$26),"b",'Safety Information by facility'!$BW$26)</f>
        <v>b</v>
      </c>
      <c r="S73" s="72" t="str">
        <f>IF(ISBLANK('Safety Information by facility'!$BW$27),"b",'Safety Information by facility'!$BW$27)</f>
        <v>b</v>
      </c>
    </row>
    <row r="74" spans="1:19" x14ac:dyDescent="0.2">
      <c r="A74" s="69">
        <f>'Safety Information by facility'!$C$2</f>
        <v>0</v>
      </c>
      <c r="B74" s="70">
        <v>73</v>
      </c>
      <c r="C74" s="70">
        <f>'Safety Information by facility'!$BX$6</f>
        <v>0</v>
      </c>
      <c r="D74" s="71">
        <f>'Safety Information by facility'!$BX$7</f>
        <v>0</v>
      </c>
      <c r="E74" s="69" t="str">
        <f>IF(ISBLANK('Safety Information by facility'!$BX$8),"b",'Safety Information by facility'!$BX$8)</f>
        <v>b</v>
      </c>
      <c r="F74" s="69" t="str">
        <f>IF(ISBLANK('Safety Information by facility'!$BX$9),"b",'Safety Information by facility'!$BX$9)</f>
        <v>b</v>
      </c>
      <c r="G74" s="69" t="str">
        <f>IF(ISBLANK('Safety Information by facility'!$BX$12),"b",'Safety Information by facility'!$BX$12)</f>
        <v>b</v>
      </c>
      <c r="H74" s="69" t="str">
        <f>IF(ISBLANK('Safety Information by facility'!$BX$13),"b",'Safety Information by facility'!$BX$13)</f>
        <v>b</v>
      </c>
      <c r="I74" s="69" t="str">
        <f>IF(ISBLANK('Safety Information by facility'!$BX$15),"b",'Safety Information by facility'!$BX$15)</f>
        <v>b</v>
      </c>
      <c r="J74" s="69" t="str">
        <f>IF(ISBLANK('Safety Information by facility'!$BX$16),"b",'Safety Information by facility'!$BX$16)</f>
        <v>b</v>
      </c>
      <c r="K74" s="69" t="str">
        <f>IF(ISBLANK('Safety Information by facility'!$BX$17),"b",'Safety Information by facility'!$BX$17)</f>
        <v>b</v>
      </c>
      <c r="L74" s="69" t="str">
        <f>IF(ISBLANK('Safety Information by facility'!$BX$18),"b",'Safety Information by facility'!$BX$18)</f>
        <v>b</v>
      </c>
      <c r="M74" s="69" t="str">
        <f>IF(ISBLANK('Safety Information by facility'!$BX$19),"b",'Safety Information by facility'!$BX$19)</f>
        <v>b</v>
      </c>
      <c r="N74" s="69" t="str">
        <f>IF(ISBLANK('Safety Information by facility'!$BX$21),"b",IF('Safety Information by facility'!$BX$21="y",1,IF('Safety Information by facility'!$BX$21="yes",1,0)))</f>
        <v>b</v>
      </c>
      <c r="O74" s="69" t="str">
        <f>IF(ISBLANK('Safety Information by facility'!$BX$22),"b",IF('Safety Information by facility'!$BX$22="y",1,IF('Safety Information by facility'!$BX$22="yes",1,0)))</f>
        <v>b</v>
      </c>
      <c r="P74" s="72" t="str">
        <f>IF(ISBLANK('Safety Information by facility'!$BX$23),"b",'Safety Information by facility'!$BX$23)</f>
        <v>b</v>
      </c>
      <c r="Q74" s="69" t="str">
        <f>IF(ISBLANK('Safety Information by facility'!$BX$24),"b",IF('Safety Information by facility'!$BX$24="y",1,IF('Safety Information by facility'!$BX$24="yes",1,0)))</f>
        <v>b</v>
      </c>
      <c r="R74" s="72" t="str">
        <f>IF(ISBLANK('Safety Information by facility'!$BX$26),"b",'Safety Information by facility'!$BX$26)</f>
        <v>b</v>
      </c>
      <c r="S74" s="72" t="str">
        <f>IF(ISBLANK('Safety Information by facility'!$BX$27),"b",'Safety Information by facility'!$BX$27)</f>
        <v>b</v>
      </c>
    </row>
    <row r="75" spans="1:19" x14ac:dyDescent="0.2">
      <c r="A75" s="69">
        <f>'Safety Information by facility'!$C$2</f>
        <v>0</v>
      </c>
      <c r="B75" s="70">
        <v>74</v>
      </c>
      <c r="C75" s="70">
        <f>'Safety Information by facility'!$BY$6</f>
        <v>0</v>
      </c>
      <c r="D75" s="71">
        <f>'Safety Information by facility'!$BY$7</f>
        <v>0</v>
      </c>
      <c r="E75" s="69" t="str">
        <f>IF(ISBLANK('Safety Information by facility'!$BY$8),"b",'Safety Information by facility'!$BY$8)</f>
        <v>b</v>
      </c>
      <c r="F75" s="69" t="str">
        <f>IF(ISBLANK('Safety Information by facility'!$BY$9),"b",'Safety Information by facility'!$BY$9)</f>
        <v>b</v>
      </c>
      <c r="G75" s="69" t="str">
        <f>IF(ISBLANK('Safety Information by facility'!$BY$12),"b",'Safety Information by facility'!$BY$12)</f>
        <v>b</v>
      </c>
      <c r="H75" s="69" t="str">
        <f>IF(ISBLANK('Safety Information by facility'!$BY$13),"b",'Safety Information by facility'!$BY$13)</f>
        <v>b</v>
      </c>
      <c r="I75" s="69" t="str">
        <f>IF(ISBLANK('Safety Information by facility'!$BY$15),"b",'Safety Information by facility'!$BY$15)</f>
        <v>b</v>
      </c>
      <c r="J75" s="69" t="str">
        <f>IF(ISBLANK('Safety Information by facility'!$BY$16),"b",'Safety Information by facility'!$BY$16)</f>
        <v>b</v>
      </c>
      <c r="K75" s="69" t="str">
        <f>IF(ISBLANK('Safety Information by facility'!$BY$17),"b",'Safety Information by facility'!$BY$17)</f>
        <v>b</v>
      </c>
      <c r="L75" s="69" t="str">
        <f>IF(ISBLANK('Safety Information by facility'!$BY$18),"b",'Safety Information by facility'!$BY$18)</f>
        <v>b</v>
      </c>
      <c r="M75" s="69" t="str">
        <f>IF(ISBLANK('Safety Information by facility'!$BY$19),"b",'Safety Information by facility'!$BY$19)</f>
        <v>b</v>
      </c>
      <c r="N75" s="69" t="str">
        <f>IF(ISBLANK('Safety Information by facility'!$BY$21),"b",IF('Safety Information by facility'!$BY$21="y",1,IF('Safety Information by facility'!$BY$21="yes",1,0)))</f>
        <v>b</v>
      </c>
      <c r="O75" s="69" t="str">
        <f>IF(ISBLANK('Safety Information by facility'!$BY$22),"b",IF('Safety Information by facility'!$BY$22="y",1,IF('Safety Information by facility'!$BY$22="yes",1,0)))</f>
        <v>b</v>
      </c>
      <c r="P75" s="72" t="str">
        <f>IF(ISBLANK('Safety Information by facility'!$BY$23),"b",'Safety Information by facility'!$BY$23)</f>
        <v>b</v>
      </c>
      <c r="Q75" s="69" t="str">
        <f>IF(ISBLANK('Safety Information by facility'!$BY$24),"b",IF('Safety Information by facility'!$BY$24="y",1,IF('Safety Information by facility'!$BY$24="yes",1,0)))</f>
        <v>b</v>
      </c>
      <c r="R75" s="72" t="str">
        <f>IF(ISBLANK('Safety Information by facility'!$BY$26),"b",'Safety Information by facility'!$BY$26)</f>
        <v>b</v>
      </c>
      <c r="S75" s="72" t="str">
        <f>IF(ISBLANK('Safety Information by facility'!$BY$27),"b",'Safety Information by facility'!$BY$27)</f>
        <v>b</v>
      </c>
    </row>
    <row r="76" spans="1:19" x14ac:dyDescent="0.2">
      <c r="A76" s="69">
        <f>'Safety Information by facility'!$C$2</f>
        <v>0</v>
      </c>
      <c r="B76" s="70">
        <v>75</v>
      </c>
      <c r="C76" s="70">
        <f>'Safety Information by facility'!$BZ$6</f>
        <v>0</v>
      </c>
      <c r="D76" s="71">
        <f>'Safety Information by facility'!$BZ$7</f>
        <v>0</v>
      </c>
      <c r="E76" s="69" t="str">
        <f>IF(ISBLANK('Safety Information by facility'!$BZ$8),"b",'Safety Information by facility'!$BZ$8)</f>
        <v>b</v>
      </c>
      <c r="F76" s="69" t="str">
        <f>IF(ISBLANK('Safety Information by facility'!$BZ$9),"b",'Safety Information by facility'!$BZ$9)</f>
        <v>b</v>
      </c>
      <c r="G76" s="69" t="str">
        <f>IF(ISBLANK('Safety Information by facility'!$BZ$12),"b",'Safety Information by facility'!$BZ$12)</f>
        <v>b</v>
      </c>
      <c r="H76" s="69" t="str">
        <f>IF(ISBLANK('Safety Information by facility'!$BZ$13),"b",'Safety Information by facility'!$BZ$13)</f>
        <v>b</v>
      </c>
      <c r="I76" s="69" t="str">
        <f>IF(ISBLANK('Safety Information by facility'!$BZ$15),"b",'Safety Information by facility'!$BZ$15)</f>
        <v>b</v>
      </c>
      <c r="J76" s="69" t="str">
        <f>IF(ISBLANK('Safety Information by facility'!$BZ$16),"b",'Safety Information by facility'!$BZ$16)</f>
        <v>b</v>
      </c>
      <c r="K76" s="69" t="str">
        <f>IF(ISBLANK('Safety Information by facility'!$BZ$17),"b",'Safety Information by facility'!$BZ$17)</f>
        <v>b</v>
      </c>
      <c r="L76" s="69" t="str">
        <f>IF(ISBLANK('Safety Information by facility'!$BZ$18),"b",'Safety Information by facility'!$BZ$18)</f>
        <v>b</v>
      </c>
      <c r="M76" s="69" t="str">
        <f>IF(ISBLANK('Safety Information by facility'!$BZ$19),"b",'Safety Information by facility'!$BZ$19)</f>
        <v>b</v>
      </c>
      <c r="N76" s="69" t="str">
        <f>IF(ISBLANK('Safety Information by facility'!$BZ$21),"b",IF('Safety Information by facility'!$BZ$21="y",1,IF('Safety Information by facility'!$BZ$21="yes",1,0)))</f>
        <v>b</v>
      </c>
      <c r="O76" s="69" t="str">
        <f>IF(ISBLANK('Safety Information by facility'!$BZ$22),"b",IF('Safety Information by facility'!$BZ$22="y",1,IF('Safety Information by facility'!$BZ$22="yes",1,0)))</f>
        <v>b</v>
      </c>
      <c r="P76" s="72" t="str">
        <f>IF(ISBLANK('Safety Information by facility'!$BZ$23),"b",'Safety Information by facility'!$BZ$23)</f>
        <v>b</v>
      </c>
      <c r="Q76" s="69" t="str">
        <f>IF(ISBLANK('Safety Information by facility'!$BZ$24),"b",IF('Safety Information by facility'!$BZ$24="y",1,IF('Safety Information by facility'!$BZ$24="yes",1,0)))</f>
        <v>b</v>
      </c>
      <c r="R76" s="72" t="str">
        <f>IF(ISBLANK('Safety Information by facility'!$BZ$26),"b",'Safety Information by facility'!$BZ$26)</f>
        <v>b</v>
      </c>
      <c r="S76" s="72" t="str">
        <f>IF(ISBLANK('Safety Information by facility'!$BZ$27),"b",'Safety Information by facility'!$BZ$27)</f>
        <v>b</v>
      </c>
    </row>
    <row r="77" spans="1:19" x14ac:dyDescent="0.2">
      <c r="A77" s="69">
        <f>'Safety Information by facility'!$C$2</f>
        <v>0</v>
      </c>
      <c r="B77" s="70">
        <v>76</v>
      </c>
      <c r="C77" s="70">
        <f>'Safety Information by facility'!$CA$6</f>
        <v>0</v>
      </c>
      <c r="D77" s="71">
        <f>'Safety Information by facility'!$CA$7</f>
        <v>0</v>
      </c>
      <c r="E77" s="69" t="str">
        <f>IF(ISBLANK('Safety Information by facility'!$CA$8),"b",'Safety Information by facility'!$CA$8)</f>
        <v>b</v>
      </c>
      <c r="F77" s="69" t="str">
        <f>IF(ISBLANK('Safety Information by facility'!$CA$9),"b",'Safety Information by facility'!$CA$9)</f>
        <v>b</v>
      </c>
      <c r="G77" s="69" t="str">
        <f>IF(ISBLANK('Safety Information by facility'!$CA$12),"b",'Safety Information by facility'!$CA$12)</f>
        <v>b</v>
      </c>
      <c r="H77" s="69" t="str">
        <f>IF(ISBLANK('Safety Information by facility'!$CA$13),"b",'Safety Information by facility'!$CA$13)</f>
        <v>b</v>
      </c>
      <c r="I77" s="69" t="str">
        <f>IF(ISBLANK('Safety Information by facility'!$CA$15),"b",'Safety Information by facility'!$CA$15)</f>
        <v>b</v>
      </c>
      <c r="J77" s="69" t="str">
        <f>IF(ISBLANK('Safety Information by facility'!$CA$16),"b",'Safety Information by facility'!$CA$16)</f>
        <v>b</v>
      </c>
      <c r="K77" s="69" t="str">
        <f>IF(ISBLANK('Safety Information by facility'!$CA$17),"b",'Safety Information by facility'!$CA$17)</f>
        <v>b</v>
      </c>
      <c r="L77" s="69" t="str">
        <f>IF(ISBLANK('Safety Information by facility'!$CA$18),"b",'Safety Information by facility'!$CA$18)</f>
        <v>b</v>
      </c>
      <c r="M77" s="69" t="str">
        <f>IF(ISBLANK('Safety Information by facility'!$CA$19),"b",'Safety Information by facility'!$CA$19)</f>
        <v>b</v>
      </c>
      <c r="N77" s="69" t="str">
        <f>IF(ISBLANK('Safety Information by facility'!$CA$21),"b",IF('Safety Information by facility'!$CA$21="y",1,IF('Safety Information by facility'!$CA$21="yes",1,0)))</f>
        <v>b</v>
      </c>
      <c r="O77" s="69" t="str">
        <f>IF(ISBLANK('Safety Information by facility'!$CA$22),"b",IF('Safety Information by facility'!$CA$22="y",1,IF('Safety Information by facility'!$CA$22="yes",1,0)))</f>
        <v>b</v>
      </c>
      <c r="P77" s="72" t="str">
        <f>IF(ISBLANK('Safety Information by facility'!$CA$23),"b",'Safety Information by facility'!$CA$23)</f>
        <v>b</v>
      </c>
      <c r="Q77" s="69" t="str">
        <f>IF(ISBLANK('Safety Information by facility'!$CA$24),"b",IF('Safety Information by facility'!$CA$24="y",1,IF('Safety Information by facility'!$CA$24="yes",1,0)))</f>
        <v>b</v>
      </c>
      <c r="R77" s="72" t="str">
        <f>IF(ISBLANK('Safety Information by facility'!$CA$26),"b",'Safety Information by facility'!$CA$26)</f>
        <v>b</v>
      </c>
      <c r="S77" s="72" t="str">
        <f>IF(ISBLANK('Safety Information by facility'!$CA$27),"b",'Safety Information by facility'!$CA$27)</f>
        <v>b</v>
      </c>
    </row>
    <row r="78" spans="1:19" x14ac:dyDescent="0.2">
      <c r="A78" s="69">
        <f>'Safety Information by facility'!$C$2</f>
        <v>0</v>
      </c>
      <c r="B78" s="70">
        <v>77</v>
      </c>
      <c r="C78" s="70">
        <f>'Safety Information by facility'!$CB$6</f>
        <v>0</v>
      </c>
      <c r="D78" s="71">
        <f>'Safety Information by facility'!$CB$7</f>
        <v>0</v>
      </c>
      <c r="E78" s="69" t="str">
        <f>IF(ISBLANK('Safety Information by facility'!$CB$8),"b",'Safety Information by facility'!$CB$8)</f>
        <v>b</v>
      </c>
      <c r="F78" s="69" t="str">
        <f>IF(ISBLANK('Safety Information by facility'!$CB$9),"b",'Safety Information by facility'!$CB$9)</f>
        <v>b</v>
      </c>
      <c r="G78" s="69" t="str">
        <f>IF(ISBLANK('Safety Information by facility'!$CB$12),"b",'Safety Information by facility'!$CB$12)</f>
        <v>b</v>
      </c>
      <c r="H78" s="69" t="str">
        <f>IF(ISBLANK('Safety Information by facility'!$CB$13),"b",'Safety Information by facility'!$CB$13)</f>
        <v>b</v>
      </c>
      <c r="I78" s="69" t="str">
        <f>IF(ISBLANK('Safety Information by facility'!$CB$15),"b",'Safety Information by facility'!$CB$15)</f>
        <v>b</v>
      </c>
      <c r="J78" s="69" t="str">
        <f>IF(ISBLANK('Safety Information by facility'!$CB$16),"b",'Safety Information by facility'!$CB$16)</f>
        <v>b</v>
      </c>
      <c r="K78" s="69" t="str">
        <f>IF(ISBLANK('Safety Information by facility'!$CB$17),"b",'Safety Information by facility'!$CB$17)</f>
        <v>b</v>
      </c>
      <c r="L78" s="69" t="str">
        <f>IF(ISBLANK('Safety Information by facility'!$CB$18),"b",'Safety Information by facility'!$CB$18)</f>
        <v>b</v>
      </c>
      <c r="M78" s="69" t="str">
        <f>IF(ISBLANK('Safety Information by facility'!$CB$19),"b",'Safety Information by facility'!$CB$19)</f>
        <v>b</v>
      </c>
      <c r="N78" s="69" t="str">
        <f>IF(ISBLANK('Safety Information by facility'!$CB$21),"b",IF('Safety Information by facility'!$CB$21="y",1,IF('Safety Information by facility'!$CB$21="yes",1,0)))</f>
        <v>b</v>
      </c>
      <c r="O78" s="69" t="str">
        <f>IF(ISBLANK('Safety Information by facility'!$CB$22),"b",IF('Safety Information by facility'!$CB$22="y",1,IF('Safety Information by facility'!$CB$22="yes",1,0)))</f>
        <v>b</v>
      </c>
      <c r="P78" s="72" t="str">
        <f>IF(ISBLANK('Safety Information by facility'!$CB$23),"b",'Safety Information by facility'!$CB$23)</f>
        <v>b</v>
      </c>
      <c r="Q78" s="69" t="str">
        <f>IF(ISBLANK('Safety Information by facility'!$CB$24),"b",IF('Safety Information by facility'!$CB$24="y",1,IF('Safety Information by facility'!$CB$24="yes",1,0)))</f>
        <v>b</v>
      </c>
      <c r="R78" s="72" t="str">
        <f>IF(ISBLANK('Safety Information by facility'!$CB$26),"b",'Safety Information by facility'!$CB$26)</f>
        <v>b</v>
      </c>
      <c r="S78" s="72" t="str">
        <f>IF(ISBLANK('Safety Information by facility'!$CB$27),"b",'Safety Information by facility'!$CB$27)</f>
        <v>b</v>
      </c>
    </row>
    <row r="79" spans="1:19" x14ac:dyDescent="0.2">
      <c r="A79" s="69">
        <f>'Safety Information by facility'!$C$2</f>
        <v>0</v>
      </c>
      <c r="B79" s="70">
        <v>78</v>
      </c>
      <c r="C79" s="70">
        <f>'Safety Information by facility'!$CC$6</f>
        <v>0</v>
      </c>
      <c r="D79" s="71">
        <f>'Safety Information by facility'!$CC$7</f>
        <v>0</v>
      </c>
      <c r="E79" s="69" t="str">
        <f>IF(ISBLANK('Safety Information by facility'!$CC$8),"b",'Safety Information by facility'!$CC$8)</f>
        <v>b</v>
      </c>
      <c r="F79" s="69" t="str">
        <f>IF(ISBLANK('Safety Information by facility'!$CC$9),"b",'Safety Information by facility'!$CC$9)</f>
        <v>b</v>
      </c>
      <c r="G79" s="69" t="str">
        <f>IF(ISBLANK('Safety Information by facility'!$CC$12),"b",'Safety Information by facility'!$CC$12)</f>
        <v>b</v>
      </c>
      <c r="H79" s="69" t="str">
        <f>IF(ISBLANK('Safety Information by facility'!$CC$13),"b",'Safety Information by facility'!$CC$13)</f>
        <v>b</v>
      </c>
      <c r="I79" s="69" t="str">
        <f>IF(ISBLANK('Safety Information by facility'!$CC$15),"b",'Safety Information by facility'!$CC$15)</f>
        <v>b</v>
      </c>
      <c r="J79" s="69" t="str">
        <f>IF(ISBLANK('Safety Information by facility'!$CC$16),"b",'Safety Information by facility'!$CC$16)</f>
        <v>b</v>
      </c>
      <c r="K79" s="69" t="str">
        <f>IF(ISBLANK('Safety Information by facility'!$CC$17),"b",'Safety Information by facility'!$CC$17)</f>
        <v>b</v>
      </c>
      <c r="L79" s="69" t="str">
        <f>IF(ISBLANK('Safety Information by facility'!$CC$18),"b",'Safety Information by facility'!$CC$18)</f>
        <v>b</v>
      </c>
      <c r="M79" s="69" t="str">
        <f>IF(ISBLANK('Safety Information by facility'!$CC$19),"b",'Safety Information by facility'!$CC$19)</f>
        <v>b</v>
      </c>
      <c r="N79" s="69" t="str">
        <f>IF(ISBLANK('Safety Information by facility'!$CC$21),"b",IF('Safety Information by facility'!$CC$21="y",1,IF('Safety Information by facility'!$CC$21="yes",1,0)))</f>
        <v>b</v>
      </c>
      <c r="O79" s="69" t="str">
        <f>IF(ISBLANK('Safety Information by facility'!$CC$22),"b",IF('Safety Information by facility'!$CC$22="y",1,IF('Safety Information by facility'!$CC$22="yes",1,0)))</f>
        <v>b</v>
      </c>
      <c r="P79" s="72" t="str">
        <f>IF(ISBLANK('Safety Information by facility'!$CC$23),"b",'Safety Information by facility'!$CC$23)</f>
        <v>b</v>
      </c>
      <c r="Q79" s="69" t="str">
        <f>IF(ISBLANK('Safety Information by facility'!$CC$24),"b",IF('Safety Information by facility'!$CC$24="y",1,IF('Safety Information by facility'!$CC$24="yes",1,0)))</f>
        <v>b</v>
      </c>
      <c r="R79" s="72" t="str">
        <f>IF(ISBLANK('Safety Information by facility'!$CC$26),"b",'Safety Information by facility'!$CC$26)</f>
        <v>b</v>
      </c>
      <c r="S79" s="72" t="str">
        <f>IF(ISBLANK('Safety Information by facility'!$CC$27),"b",'Safety Information by facility'!$CC$27)</f>
        <v>b</v>
      </c>
    </row>
    <row r="80" spans="1:19" x14ac:dyDescent="0.2">
      <c r="A80" s="69">
        <f>'Safety Information by facility'!$C$2</f>
        <v>0</v>
      </c>
      <c r="B80" s="70">
        <v>79</v>
      </c>
      <c r="C80" s="70">
        <f>'Safety Information by facility'!$CD$6</f>
        <v>0</v>
      </c>
      <c r="D80" s="71">
        <f>'Safety Information by facility'!$CD$7</f>
        <v>0</v>
      </c>
      <c r="E80" s="69" t="str">
        <f>IF(ISBLANK('Safety Information by facility'!$CD$8),"b",'Safety Information by facility'!$CD$8)</f>
        <v>b</v>
      </c>
      <c r="F80" s="69" t="str">
        <f>IF(ISBLANK('Safety Information by facility'!$CD$9),"b",'Safety Information by facility'!$CD$9)</f>
        <v>b</v>
      </c>
      <c r="G80" s="69" t="str">
        <f>IF(ISBLANK('Safety Information by facility'!$CD$12),"b",'Safety Information by facility'!$CD$12)</f>
        <v>b</v>
      </c>
      <c r="H80" s="69" t="str">
        <f>IF(ISBLANK('Safety Information by facility'!$CD$13),"b",'Safety Information by facility'!$CD$13)</f>
        <v>b</v>
      </c>
      <c r="I80" s="69" t="str">
        <f>IF(ISBLANK('Safety Information by facility'!$CD$15),"b",'Safety Information by facility'!$CD$15)</f>
        <v>b</v>
      </c>
      <c r="J80" s="69" t="str">
        <f>IF(ISBLANK('Safety Information by facility'!$CD$16),"b",'Safety Information by facility'!$CD$16)</f>
        <v>b</v>
      </c>
      <c r="K80" s="69" t="str">
        <f>IF(ISBLANK('Safety Information by facility'!$CD$17),"b",'Safety Information by facility'!$CD$17)</f>
        <v>b</v>
      </c>
      <c r="L80" s="69" t="str">
        <f>IF(ISBLANK('Safety Information by facility'!$CD$18),"b",'Safety Information by facility'!$CD$18)</f>
        <v>b</v>
      </c>
      <c r="M80" s="69" t="str">
        <f>IF(ISBLANK('Safety Information by facility'!$CD$19),"b",'Safety Information by facility'!$CD$19)</f>
        <v>b</v>
      </c>
      <c r="N80" s="69" t="str">
        <f>IF(ISBLANK('Safety Information by facility'!$CD$21),"b",IF('Safety Information by facility'!$CD$21="y",1,IF('Safety Information by facility'!$CD$21="yes",1,0)))</f>
        <v>b</v>
      </c>
      <c r="O80" s="69" t="str">
        <f>IF(ISBLANK('Safety Information by facility'!$CD$22),"b",IF('Safety Information by facility'!$CD$22="y",1,IF('Safety Information by facility'!$CD$22="yes",1,0)))</f>
        <v>b</v>
      </c>
      <c r="P80" s="72" t="str">
        <f>IF(ISBLANK('Safety Information by facility'!$CD$23),"b",'Safety Information by facility'!$CD$23)</f>
        <v>b</v>
      </c>
      <c r="Q80" s="69" t="str">
        <f>IF(ISBLANK('Safety Information by facility'!$CD$24),"b",IF('Safety Information by facility'!$CD$24="y",1,IF('Safety Information by facility'!$CD$24="yes",1,0)))</f>
        <v>b</v>
      </c>
      <c r="R80" s="72" t="str">
        <f>IF(ISBLANK('Safety Information by facility'!$CD$26),"b",'Safety Information by facility'!$CD$26)</f>
        <v>b</v>
      </c>
      <c r="S80" s="72" t="str">
        <f>IF(ISBLANK('Safety Information by facility'!$CD$27),"b",'Safety Information by facility'!$CD$27)</f>
        <v>b</v>
      </c>
    </row>
    <row r="81" spans="1:19" x14ac:dyDescent="0.2">
      <c r="A81" s="69">
        <f>'Safety Information by facility'!$C$2</f>
        <v>0</v>
      </c>
      <c r="B81" s="70">
        <v>80</v>
      </c>
      <c r="C81" s="70">
        <f>'Safety Information by facility'!$CE$6</f>
        <v>0</v>
      </c>
      <c r="D81" s="71">
        <f>'Safety Information by facility'!$CE$7</f>
        <v>0</v>
      </c>
      <c r="E81" s="69" t="str">
        <f>IF(ISBLANK('Safety Information by facility'!$CE$8),"b",'Safety Information by facility'!$CE$8)</f>
        <v>b</v>
      </c>
      <c r="F81" s="69" t="str">
        <f>IF(ISBLANK('Safety Information by facility'!$CE$9),"b",'Safety Information by facility'!$CE$9)</f>
        <v>b</v>
      </c>
      <c r="G81" s="69" t="str">
        <f>IF(ISBLANK('Safety Information by facility'!$CE$12),"b",'Safety Information by facility'!$CE$12)</f>
        <v>b</v>
      </c>
      <c r="H81" s="69" t="str">
        <f>IF(ISBLANK('Safety Information by facility'!$CE$13),"b",'Safety Information by facility'!$CE$13)</f>
        <v>b</v>
      </c>
      <c r="I81" s="69" t="str">
        <f>IF(ISBLANK('Safety Information by facility'!$CE$15),"b",'Safety Information by facility'!$CE$15)</f>
        <v>b</v>
      </c>
      <c r="J81" s="69" t="str">
        <f>IF(ISBLANK('Safety Information by facility'!$CE$16),"b",'Safety Information by facility'!$CE$16)</f>
        <v>b</v>
      </c>
      <c r="K81" s="69" t="str">
        <f>IF(ISBLANK('Safety Information by facility'!$CE$17),"b",'Safety Information by facility'!$CE$17)</f>
        <v>b</v>
      </c>
      <c r="L81" s="69" t="str">
        <f>IF(ISBLANK('Safety Information by facility'!$CE$18),"b",'Safety Information by facility'!$CE$18)</f>
        <v>b</v>
      </c>
      <c r="M81" s="69" t="str">
        <f>IF(ISBLANK('Safety Information by facility'!$CE$19),"b",'Safety Information by facility'!$CE$19)</f>
        <v>b</v>
      </c>
      <c r="N81" s="69" t="str">
        <f>IF(ISBLANK('Safety Information by facility'!$CE$21),"b",IF('Safety Information by facility'!$CE$21="y",1,IF('Safety Information by facility'!$CE$21="yes",1,0)))</f>
        <v>b</v>
      </c>
      <c r="O81" s="69" t="str">
        <f>IF(ISBLANK('Safety Information by facility'!$CE$22),"b",IF('Safety Information by facility'!$CE$22="y",1,IF('Safety Information by facility'!$CE$22="yes",1,0)))</f>
        <v>b</v>
      </c>
      <c r="P81" s="72" t="str">
        <f>IF(ISBLANK('Safety Information by facility'!$CE$23),"b",'Safety Information by facility'!$CE$23)</f>
        <v>b</v>
      </c>
      <c r="Q81" s="69" t="str">
        <f>IF(ISBLANK('Safety Information by facility'!$CE$24),"b",IF('Safety Information by facility'!$CE$24="y",1,IF('Safety Information by facility'!$CE$24="yes",1,0)))</f>
        <v>b</v>
      </c>
      <c r="R81" s="72" t="str">
        <f>IF(ISBLANK('Safety Information by facility'!$CE$26),"b",'Safety Information by facility'!$CE$26)</f>
        <v>b</v>
      </c>
      <c r="S81" s="72" t="str">
        <f>IF(ISBLANK('Safety Information by facility'!$CE$27),"b",'Safety Information by facility'!$CE$27)</f>
        <v>b</v>
      </c>
    </row>
    <row r="82" spans="1:19" x14ac:dyDescent="0.2">
      <c r="A82" s="69">
        <f>'Safety Information by facility'!$C$2</f>
        <v>0</v>
      </c>
      <c r="B82" s="70">
        <v>81</v>
      </c>
      <c r="C82" s="70">
        <f>'Safety Information by facility'!$CF$6</f>
        <v>0</v>
      </c>
      <c r="D82" s="71">
        <f>'Safety Information by facility'!$CF$7</f>
        <v>0</v>
      </c>
      <c r="E82" s="69" t="str">
        <f>IF(ISBLANK('Safety Information by facility'!$CF$8),"b",'Safety Information by facility'!$CF$8)</f>
        <v>b</v>
      </c>
      <c r="F82" s="69" t="str">
        <f>IF(ISBLANK('Safety Information by facility'!$CF$9),"b",'Safety Information by facility'!$CF$9)</f>
        <v>b</v>
      </c>
      <c r="G82" s="69" t="str">
        <f>IF(ISBLANK('Safety Information by facility'!$CF$12),"b",'Safety Information by facility'!$CF$12)</f>
        <v>b</v>
      </c>
      <c r="H82" s="69" t="str">
        <f>IF(ISBLANK('Safety Information by facility'!$CF$13),"b",'Safety Information by facility'!$CF$13)</f>
        <v>b</v>
      </c>
      <c r="I82" s="69" t="str">
        <f>IF(ISBLANK('Safety Information by facility'!$CF$15),"b",'Safety Information by facility'!$CF$15)</f>
        <v>b</v>
      </c>
      <c r="J82" s="69" t="str">
        <f>IF(ISBLANK('Safety Information by facility'!$CF$16),"b",'Safety Information by facility'!$CF$16)</f>
        <v>b</v>
      </c>
      <c r="K82" s="69" t="str">
        <f>IF(ISBLANK('Safety Information by facility'!$CF$17),"b",'Safety Information by facility'!$CF$17)</f>
        <v>b</v>
      </c>
      <c r="L82" s="69" t="str">
        <f>IF(ISBLANK('Safety Information by facility'!$CF$18),"b",'Safety Information by facility'!$CF$18)</f>
        <v>b</v>
      </c>
      <c r="M82" s="69" t="str">
        <f>IF(ISBLANK('Safety Information by facility'!$CF$19),"b",'Safety Information by facility'!$CF$19)</f>
        <v>b</v>
      </c>
      <c r="N82" s="69" t="str">
        <f>IF(ISBLANK('Safety Information by facility'!$CF$21),"b",IF('Safety Information by facility'!$CF$21="y",1,IF('Safety Information by facility'!$CF$21="yes",1,0)))</f>
        <v>b</v>
      </c>
      <c r="O82" s="69" t="str">
        <f>IF(ISBLANK('Safety Information by facility'!$CF$22),"b",IF('Safety Information by facility'!$CF$22="y",1,IF('Safety Information by facility'!$CF$22="yes",1,0)))</f>
        <v>b</v>
      </c>
      <c r="P82" s="72" t="str">
        <f>IF(ISBLANK('Safety Information by facility'!$CF$23),"b",'Safety Information by facility'!$CF$23)</f>
        <v>b</v>
      </c>
      <c r="Q82" s="69" t="str">
        <f>IF(ISBLANK('Safety Information by facility'!$CF$24),"b",IF('Safety Information by facility'!$CF$24="y",1,IF('Safety Information by facility'!$CF$24="yes",1,0)))</f>
        <v>b</v>
      </c>
      <c r="R82" s="72" t="str">
        <f>IF(ISBLANK('Safety Information by facility'!$CF$26),"b",'Safety Information by facility'!$CF$26)</f>
        <v>b</v>
      </c>
      <c r="S82" s="72" t="str">
        <f>IF(ISBLANK('Safety Information by facility'!$CF$27),"b",'Safety Information by facility'!$CF$27)</f>
        <v>b</v>
      </c>
    </row>
    <row r="83" spans="1:19" x14ac:dyDescent="0.2">
      <c r="A83" s="69">
        <f>'Safety Information by facility'!$C$2</f>
        <v>0</v>
      </c>
      <c r="B83" s="70">
        <v>82</v>
      </c>
      <c r="C83" s="70">
        <f>'Safety Information by facility'!$CG$6</f>
        <v>0</v>
      </c>
      <c r="D83" s="71">
        <f>'Safety Information by facility'!$CG$7</f>
        <v>0</v>
      </c>
      <c r="E83" s="69" t="str">
        <f>IF(ISBLANK('Safety Information by facility'!$CG$8),"b",'Safety Information by facility'!$CG$8)</f>
        <v>b</v>
      </c>
      <c r="F83" s="69" t="str">
        <f>IF(ISBLANK('Safety Information by facility'!$CG$9),"b",'Safety Information by facility'!$CG$9)</f>
        <v>b</v>
      </c>
      <c r="G83" s="69" t="str">
        <f>IF(ISBLANK('Safety Information by facility'!$CG$12),"b",'Safety Information by facility'!$CG$12)</f>
        <v>b</v>
      </c>
      <c r="H83" s="69" t="str">
        <f>IF(ISBLANK('Safety Information by facility'!$CG$13),"b",'Safety Information by facility'!$CG$13)</f>
        <v>b</v>
      </c>
      <c r="I83" s="69" t="str">
        <f>IF(ISBLANK('Safety Information by facility'!$CG$15),"b",'Safety Information by facility'!$CG$15)</f>
        <v>b</v>
      </c>
      <c r="J83" s="69" t="str">
        <f>IF(ISBLANK('Safety Information by facility'!$CG$16),"b",'Safety Information by facility'!$CG$16)</f>
        <v>b</v>
      </c>
      <c r="K83" s="69" t="str">
        <f>IF(ISBLANK('Safety Information by facility'!$CG$17),"b",'Safety Information by facility'!$CG$17)</f>
        <v>b</v>
      </c>
      <c r="L83" s="69" t="str">
        <f>IF(ISBLANK('Safety Information by facility'!$CG$18),"b",'Safety Information by facility'!$CG$18)</f>
        <v>b</v>
      </c>
      <c r="M83" s="69" t="str">
        <f>IF(ISBLANK('Safety Information by facility'!$CG$19),"b",'Safety Information by facility'!$CG$19)</f>
        <v>b</v>
      </c>
      <c r="N83" s="69" t="str">
        <f>IF(ISBLANK('Safety Information by facility'!$CG$21),"b",IF('Safety Information by facility'!$CG$21="y",1,IF('Safety Information by facility'!$CG$21="yes",1,0)))</f>
        <v>b</v>
      </c>
      <c r="O83" s="69" t="str">
        <f>IF(ISBLANK('Safety Information by facility'!$CG$22),"b",IF('Safety Information by facility'!$CG$22="y",1,IF('Safety Information by facility'!$CG$22="yes",1,0)))</f>
        <v>b</v>
      </c>
      <c r="P83" s="72" t="str">
        <f>IF(ISBLANK('Safety Information by facility'!$CG$23),"b",'Safety Information by facility'!$CG$23)</f>
        <v>b</v>
      </c>
      <c r="Q83" s="69" t="str">
        <f>IF(ISBLANK('Safety Information by facility'!$CG$24),"b",IF('Safety Information by facility'!$CG$24="y",1,IF('Safety Information by facility'!$CG$24="yes",1,0)))</f>
        <v>b</v>
      </c>
      <c r="R83" s="72" t="str">
        <f>IF(ISBLANK('Safety Information by facility'!$CG$26),"b",'Safety Information by facility'!$CG$26)</f>
        <v>b</v>
      </c>
      <c r="S83" s="72" t="str">
        <f>IF(ISBLANK('Safety Information by facility'!$CG$27),"b",'Safety Information by facility'!$CG$27)</f>
        <v>b</v>
      </c>
    </row>
    <row r="84" spans="1:19" x14ac:dyDescent="0.2">
      <c r="A84" s="69">
        <f>'Safety Information by facility'!$C$2</f>
        <v>0</v>
      </c>
      <c r="B84" s="70">
        <v>83</v>
      </c>
      <c r="C84" s="70">
        <f>'Safety Information by facility'!$CH$6</f>
        <v>0</v>
      </c>
      <c r="D84" s="71">
        <f>'Safety Information by facility'!$CH$7</f>
        <v>0</v>
      </c>
      <c r="E84" s="69" t="str">
        <f>IF(ISBLANK('Safety Information by facility'!$CH$8),"b",'Safety Information by facility'!$CH$8)</f>
        <v>b</v>
      </c>
      <c r="F84" s="69" t="str">
        <f>IF(ISBLANK('Safety Information by facility'!$CH$9),"b",'Safety Information by facility'!$CH$9)</f>
        <v>b</v>
      </c>
      <c r="G84" s="69" t="str">
        <f>IF(ISBLANK('Safety Information by facility'!$CH$12),"b",'Safety Information by facility'!$CH$12)</f>
        <v>b</v>
      </c>
      <c r="H84" s="69" t="str">
        <f>IF(ISBLANK('Safety Information by facility'!$CH$13),"b",'Safety Information by facility'!$CH$13)</f>
        <v>b</v>
      </c>
      <c r="I84" s="69" t="str">
        <f>IF(ISBLANK('Safety Information by facility'!$CH$15),"b",'Safety Information by facility'!$CH$15)</f>
        <v>b</v>
      </c>
      <c r="J84" s="69" t="str">
        <f>IF(ISBLANK('Safety Information by facility'!$CH$16),"b",'Safety Information by facility'!$CH$16)</f>
        <v>b</v>
      </c>
      <c r="K84" s="69" t="str">
        <f>IF(ISBLANK('Safety Information by facility'!$CH$17),"b",'Safety Information by facility'!$CH$17)</f>
        <v>b</v>
      </c>
      <c r="L84" s="69" t="str">
        <f>IF(ISBLANK('Safety Information by facility'!$CH$18),"b",'Safety Information by facility'!$CH$18)</f>
        <v>b</v>
      </c>
      <c r="M84" s="69" t="str">
        <f>IF(ISBLANK('Safety Information by facility'!$CH$19),"b",'Safety Information by facility'!$CH$19)</f>
        <v>b</v>
      </c>
      <c r="N84" s="69" t="str">
        <f>IF(ISBLANK('Safety Information by facility'!$CH$21),"b",IF('Safety Information by facility'!$CH$21="y",1,IF('Safety Information by facility'!$CH$21="yes",1,0)))</f>
        <v>b</v>
      </c>
      <c r="O84" s="69" t="str">
        <f>IF(ISBLANK('Safety Information by facility'!$CH$22),"b",IF('Safety Information by facility'!$CH$22="y",1,IF('Safety Information by facility'!$CH$22="yes",1,0)))</f>
        <v>b</v>
      </c>
      <c r="P84" s="72" t="str">
        <f>IF(ISBLANK('Safety Information by facility'!$CH$23),"b",'Safety Information by facility'!$CH$23)</f>
        <v>b</v>
      </c>
      <c r="Q84" s="69" t="str">
        <f>IF(ISBLANK('Safety Information by facility'!$CH$24),"b",IF('Safety Information by facility'!$CH$24="y",1,IF('Safety Information by facility'!$CH$24="yes",1,0)))</f>
        <v>b</v>
      </c>
      <c r="R84" s="72" t="str">
        <f>IF(ISBLANK('Safety Information by facility'!$CH$26),"b",'Safety Information by facility'!$CH$26)</f>
        <v>b</v>
      </c>
      <c r="S84" s="72" t="str">
        <f>IF(ISBLANK('Safety Information by facility'!$CH$27),"b",'Safety Information by facility'!$CH$27)</f>
        <v>b</v>
      </c>
    </row>
    <row r="85" spans="1:19" x14ac:dyDescent="0.2">
      <c r="A85" s="69">
        <f>'Safety Information by facility'!$C$2</f>
        <v>0</v>
      </c>
      <c r="B85" s="70">
        <v>84</v>
      </c>
      <c r="C85" s="70">
        <f>'Safety Information by facility'!$CI$6</f>
        <v>0</v>
      </c>
      <c r="D85" s="71">
        <f>'Safety Information by facility'!$CI$7</f>
        <v>0</v>
      </c>
      <c r="E85" s="69" t="str">
        <f>IF(ISBLANK('Safety Information by facility'!$CI$8),"b",'Safety Information by facility'!$CI$8)</f>
        <v>b</v>
      </c>
      <c r="F85" s="69" t="str">
        <f>IF(ISBLANK('Safety Information by facility'!$CI$9),"b",'Safety Information by facility'!$CI$9)</f>
        <v>b</v>
      </c>
      <c r="G85" s="69" t="str">
        <f>IF(ISBLANK('Safety Information by facility'!$CI$12),"b",'Safety Information by facility'!$CI$12)</f>
        <v>b</v>
      </c>
      <c r="H85" s="69" t="str">
        <f>IF(ISBLANK('Safety Information by facility'!$CI$13),"b",'Safety Information by facility'!$CI$13)</f>
        <v>b</v>
      </c>
      <c r="I85" s="69" t="str">
        <f>IF(ISBLANK('Safety Information by facility'!$CI$15),"b",'Safety Information by facility'!$CI$15)</f>
        <v>b</v>
      </c>
      <c r="J85" s="69" t="str">
        <f>IF(ISBLANK('Safety Information by facility'!$CI$16),"b",'Safety Information by facility'!$CI$16)</f>
        <v>b</v>
      </c>
      <c r="K85" s="69" t="str">
        <f>IF(ISBLANK('Safety Information by facility'!$CI$17),"b",'Safety Information by facility'!$CI$17)</f>
        <v>b</v>
      </c>
      <c r="L85" s="69" t="str">
        <f>IF(ISBLANK('Safety Information by facility'!$CI$18),"b",'Safety Information by facility'!$CI$18)</f>
        <v>b</v>
      </c>
      <c r="M85" s="69" t="str">
        <f>IF(ISBLANK('Safety Information by facility'!$CI$19),"b",'Safety Information by facility'!$CI$19)</f>
        <v>b</v>
      </c>
      <c r="N85" s="69" t="str">
        <f>IF(ISBLANK('Safety Information by facility'!$CI$21),"b",IF('Safety Information by facility'!$CI$21="y",1,IF('Safety Information by facility'!$CI$21="yes",1,0)))</f>
        <v>b</v>
      </c>
      <c r="O85" s="69" t="str">
        <f>IF(ISBLANK('Safety Information by facility'!$CI$22),"b",IF('Safety Information by facility'!$CI$22="y",1,IF('Safety Information by facility'!$CI$22="yes",1,0)))</f>
        <v>b</v>
      </c>
      <c r="P85" s="72" t="str">
        <f>IF(ISBLANK('Safety Information by facility'!$CI$23),"b",'Safety Information by facility'!$CI$23)</f>
        <v>b</v>
      </c>
      <c r="Q85" s="69" t="str">
        <f>IF(ISBLANK('Safety Information by facility'!$CI$24),"b",IF('Safety Information by facility'!$CI$24="y",1,IF('Safety Information by facility'!$CI$24="yes",1,0)))</f>
        <v>b</v>
      </c>
      <c r="R85" s="72" t="str">
        <f>IF(ISBLANK('Safety Information by facility'!$CI$26),"b",'Safety Information by facility'!$CI$26)</f>
        <v>b</v>
      </c>
      <c r="S85" s="72" t="str">
        <f>IF(ISBLANK('Safety Information by facility'!$CI$27),"b",'Safety Information by facility'!$CI$27)</f>
        <v>b</v>
      </c>
    </row>
    <row r="86" spans="1:19" x14ac:dyDescent="0.2">
      <c r="A86" s="69">
        <f>'Safety Information by facility'!$C$2</f>
        <v>0</v>
      </c>
      <c r="B86" s="70">
        <v>85</v>
      </c>
      <c r="C86" s="70">
        <f>'Safety Information by facility'!$CJ$6</f>
        <v>0</v>
      </c>
      <c r="D86" s="71">
        <f>'Safety Information by facility'!$CJ$7</f>
        <v>0</v>
      </c>
      <c r="E86" s="69" t="str">
        <f>IF(ISBLANK('Safety Information by facility'!$CJ$8),"b",'Safety Information by facility'!$CJ$8)</f>
        <v>b</v>
      </c>
      <c r="F86" s="69" t="str">
        <f>IF(ISBLANK('Safety Information by facility'!$CJ$9),"b",'Safety Information by facility'!$CJ$9)</f>
        <v>b</v>
      </c>
      <c r="G86" s="69" t="str">
        <f>IF(ISBLANK('Safety Information by facility'!$CJ$12),"b",'Safety Information by facility'!$CJ$12)</f>
        <v>b</v>
      </c>
      <c r="H86" s="69" t="str">
        <f>IF(ISBLANK('Safety Information by facility'!$CJ$13),"b",'Safety Information by facility'!$CJ$13)</f>
        <v>b</v>
      </c>
      <c r="I86" s="69" t="str">
        <f>IF(ISBLANK('Safety Information by facility'!$CJ$15),"b",'Safety Information by facility'!$CJ$15)</f>
        <v>b</v>
      </c>
      <c r="J86" s="69" t="str">
        <f>IF(ISBLANK('Safety Information by facility'!$CJ$16),"b",'Safety Information by facility'!$CJ$16)</f>
        <v>b</v>
      </c>
      <c r="K86" s="69" t="str">
        <f>IF(ISBLANK('Safety Information by facility'!$CJ$17),"b",'Safety Information by facility'!$CJ$17)</f>
        <v>b</v>
      </c>
      <c r="L86" s="69" t="str">
        <f>IF(ISBLANK('Safety Information by facility'!$CJ$18),"b",'Safety Information by facility'!$CJ$18)</f>
        <v>b</v>
      </c>
      <c r="M86" s="69" t="str">
        <f>IF(ISBLANK('Safety Information by facility'!$CJ$19),"b",'Safety Information by facility'!$CJ$19)</f>
        <v>b</v>
      </c>
      <c r="N86" s="69" t="str">
        <f>IF(ISBLANK('Safety Information by facility'!$CJ$21),"b",IF('Safety Information by facility'!$CJ$21="y",1,IF('Safety Information by facility'!$CJ$21="yes",1,0)))</f>
        <v>b</v>
      </c>
      <c r="O86" s="69" t="str">
        <f>IF(ISBLANK('Safety Information by facility'!$CJ$22),"b",IF('Safety Information by facility'!$CJ$22="y",1,IF('Safety Information by facility'!$CJ$22="yes",1,0)))</f>
        <v>b</v>
      </c>
      <c r="P86" s="72" t="str">
        <f>IF(ISBLANK('Safety Information by facility'!$CJ$23),"b",'Safety Information by facility'!$CJ$23)</f>
        <v>b</v>
      </c>
      <c r="Q86" s="69" t="str">
        <f>IF(ISBLANK('Safety Information by facility'!$CJ$24),"b",IF('Safety Information by facility'!$CJ$24="y",1,IF('Safety Information by facility'!$CJ$24="yes",1,0)))</f>
        <v>b</v>
      </c>
      <c r="R86" s="72" t="str">
        <f>IF(ISBLANK('Safety Information by facility'!$CJ$26),"b",'Safety Information by facility'!$CJ$26)</f>
        <v>b</v>
      </c>
      <c r="S86" s="72" t="str">
        <f>IF(ISBLANK('Safety Information by facility'!$CJ$27),"b",'Safety Information by facility'!$CJ$27)</f>
        <v>b</v>
      </c>
    </row>
    <row r="87" spans="1:19" x14ac:dyDescent="0.2">
      <c r="A87" s="69">
        <f>'Safety Information by facility'!$C$2</f>
        <v>0</v>
      </c>
      <c r="B87" s="70">
        <v>86</v>
      </c>
      <c r="C87" s="70">
        <f>'Safety Information by facility'!$CK$6</f>
        <v>0</v>
      </c>
      <c r="D87" s="71">
        <f>'Safety Information by facility'!$CK$7</f>
        <v>0</v>
      </c>
      <c r="E87" s="69" t="str">
        <f>IF(ISBLANK('Safety Information by facility'!$CK$8),"b",'Safety Information by facility'!$CK$8)</f>
        <v>b</v>
      </c>
      <c r="F87" s="69" t="str">
        <f>IF(ISBLANK('Safety Information by facility'!$CK$9),"b",'Safety Information by facility'!$CK$9)</f>
        <v>b</v>
      </c>
      <c r="G87" s="69" t="str">
        <f>IF(ISBLANK('Safety Information by facility'!$CK$12),"b",'Safety Information by facility'!$CK$12)</f>
        <v>b</v>
      </c>
      <c r="H87" s="69" t="str">
        <f>IF(ISBLANK('Safety Information by facility'!$CK$13),"b",'Safety Information by facility'!$CK$13)</f>
        <v>b</v>
      </c>
      <c r="I87" s="69" t="str">
        <f>IF(ISBLANK('Safety Information by facility'!$CK$15),"b",'Safety Information by facility'!$CK$15)</f>
        <v>b</v>
      </c>
      <c r="J87" s="69" t="str">
        <f>IF(ISBLANK('Safety Information by facility'!$CK$16),"b",'Safety Information by facility'!$CK$16)</f>
        <v>b</v>
      </c>
      <c r="K87" s="69" t="str">
        <f>IF(ISBLANK('Safety Information by facility'!$CK$17),"b",'Safety Information by facility'!$CK$17)</f>
        <v>b</v>
      </c>
      <c r="L87" s="69" t="str">
        <f>IF(ISBLANK('Safety Information by facility'!$CK$18),"b",'Safety Information by facility'!$CK$18)</f>
        <v>b</v>
      </c>
      <c r="M87" s="69" t="str">
        <f>IF(ISBLANK('Safety Information by facility'!$CK$19),"b",'Safety Information by facility'!$CK$19)</f>
        <v>b</v>
      </c>
      <c r="N87" s="69" t="str">
        <f>IF(ISBLANK('Safety Information by facility'!$CK$21),"b",IF('Safety Information by facility'!$CK$21="y",1,IF('Safety Information by facility'!$CK$21="yes",1,0)))</f>
        <v>b</v>
      </c>
      <c r="O87" s="69" t="str">
        <f>IF(ISBLANK('Safety Information by facility'!$CK$22),"b",IF('Safety Information by facility'!$CK$22="y",1,IF('Safety Information by facility'!$CK$22="yes",1,0)))</f>
        <v>b</v>
      </c>
      <c r="P87" s="72" t="str">
        <f>IF(ISBLANK('Safety Information by facility'!$CK$23),"b",'Safety Information by facility'!$CK$23)</f>
        <v>b</v>
      </c>
      <c r="Q87" s="69" t="str">
        <f>IF(ISBLANK('Safety Information by facility'!$CK$24),"b",IF('Safety Information by facility'!$CK$24="y",1,IF('Safety Information by facility'!$CK$24="yes",1,0)))</f>
        <v>b</v>
      </c>
      <c r="R87" s="72" t="str">
        <f>IF(ISBLANK('Safety Information by facility'!$CK$26),"b",'Safety Information by facility'!$CK$26)</f>
        <v>b</v>
      </c>
      <c r="S87" s="72" t="str">
        <f>IF(ISBLANK('Safety Information by facility'!$CK$27),"b",'Safety Information by facility'!$CK$27)</f>
        <v>b</v>
      </c>
    </row>
    <row r="88" spans="1:19" x14ac:dyDescent="0.2">
      <c r="A88" s="69">
        <f>'Safety Information by facility'!$C$2</f>
        <v>0</v>
      </c>
      <c r="B88" s="70">
        <v>87</v>
      </c>
      <c r="C88" s="70">
        <f>'Safety Information by facility'!$CL$6</f>
        <v>0</v>
      </c>
      <c r="D88" s="71">
        <f>'Safety Information by facility'!$CL$7</f>
        <v>0</v>
      </c>
      <c r="E88" s="69" t="str">
        <f>IF(ISBLANK('Safety Information by facility'!$CL$8),"b",'Safety Information by facility'!$CL$8)</f>
        <v>b</v>
      </c>
      <c r="F88" s="69" t="str">
        <f>IF(ISBLANK('Safety Information by facility'!$CL$9),"b",'Safety Information by facility'!$CL$9)</f>
        <v>b</v>
      </c>
      <c r="G88" s="69" t="str">
        <f>IF(ISBLANK('Safety Information by facility'!$CL$12),"b",'Safety Information by facility'!$CL$12)</f>
        <v>b</v>
      </c>
      <c r="H88" s="69" t="str">
        <f>IF(ISBLANK('Safety Information by facility'!$CL$13),"b",'Safety Information by facility'!$CL$13)</f>
        <v>b</v>
      </c>
      <c r="I88" s="69" t="str">
        <f>IF(ISBLANK('Safety Information by facility'!$CL$15),"b",'Safety Information by facility'!$CL$15)</f>
        <v>b</v>
      </c>
      <c r="J88" s="69" t="str">
        <f>IF(ISBLANK('Safety Information by facility'!$CL$16),"b",'Safety Information by facility'!$CL$16)</f>
        <v>b</v>
      </c>
      <c r="K88" s="69" t="str">
        <f>IF(ISBLANK('Safety Information by facility'!$CL$17),"b",'Safety Information by facility'!$CL$17)</f>
        <v>b</v>
      </c>
      <c r="L88" s="69" t="str">
        <f>IF(ISBLANK('Safety Information by facility'!$CL$18),"b",'Safety Information by facility'!$CL$18)</f>
        <v>b</v>
      </c>
      <c r="M88" s="69" t="str">
        <f>IF(ISBLANK('Safety Information by facility'!$CL$19),"b",'Safety Information by facility'!$CL$19)</f>
        <v>b</v>
      </c>
      <c r="N88" s="69" t="str">
        <f>IF(ISBLANK('Safety Information by facility'!$CL$21),"b",IF('Safety Information by facility'!$CL$21="y",1,IF('Safety Information by facility'!$CL$21="yes",1,0)))</f>
        <v>b</v>
      </c>
      <c r="O88" s="69" t="str">
        <f>IF(ISBLANK('Safety Information by facility'!$CL$22),"b",IF('Safety Information by facility'!$CL$22="y",1,IF('Safety Information by facility'!$CL$22="yes",1,0)))</f>
        <v>b</v>
      </c>
      <c r="P88" s="72" t="str">
        <f>IF(ISBLANK('Safety Information by facility'!$CL$23),"b",'Safety Information by facility'!$CL$23)</f>
        <v>b</v>
      </c>
      <c r="Q88" s="69" t="str">
        <f>IF(ISBLANK('Safety Information by facility'!$CL$24),"b",IF('Safety Information by facility'!$CL$24="y",1,IF('Safety Information by facility'!$CL$24="yes",1,0)))</f>
        <v>b</v>
      </c>
      <c r="R88" s="72" t="str">
        <f>IF(ISBLANK('Safety Information by facility'!$CL$26),"b",'Safety Information by facility'!$CL$26)</f>
        <v>b</v>
      </c>
      <c r="S88" s="72" t="str">
        <f>IF(ISBLANK('Safety Information by facility'!$CL$27),"b",'Safety Information by facility'!$CL$27)</f>
        <v>b</v>
      </c>
    </row>
    <row r="89" spans="1:19" x14ac:dyDescent="0.2">
      <c r="A89" s="69">
        <f>'Safety Information by facility'!$C$2</f>
        <v>0</v>
      </c>
      <c r="B89" s="70">
        <v>88</v>
      </c>
      <c r="C89" s="70">
        <f>'Safety Information by facility'!$CM$6</f>
        <v>0</v>
      </c>
      <c r="D89" s="71">
        <f>'Safety Information by facility'!$CM$7</f>
        <v>0</v>
      </c>
      <c r="E89" s="69" t="str">
        <f>IF(ISBLANK('Safety Information by facility'!$CM$8),"b",'Safety Information by facility'!$CM$8)</f>
        <v>b</v>
      </c>
      <c r="F89" s="69" t="str">
        <f>IF(ISBLANK('Safety Information by facility'!$CM$9),"b",'Safety Information by facility'!$CM$9)</f>
        <v>b</v>
      </c>
      <c r="G89" s="69" t="str">
        <f>IF(ISBLANK('Safety Information by facility'!$CM$12),"b",'Safety Information by facility'!$CM$12)</f>
        <v>b</v>
      </c>
      <c r="H89" s="69" t="str">
        <f>IF(ISBLANK('Safety Information by facility'!$CM$13),"b",'Safety Information by facility'!$CM$13)</f>
        <v>b</v>
      </c>
      <c r="I89" s="69" t="str">
        <f>IF(ISBLANK('Safety Information by facility'!$CM$15),"b",'Safety Information by facility'!$CM$15)</f>
        <v>b</v>
      </c>
      <c r="J89" s="69" t="str">
        <f>IF(ISBLANK('Safety Information by facility'!$CM$16),"b",'Safety Information by facility'!$CM$16)</f>
        <v>b</v>
      </c>
      <c r="K89" s="69" t="str">
        <f>IF(ISBLANK('Safety Information by facility'!$CM$17),"b",'Safety Information by facility'!$CM$17)</f>
        <v>b</v>
      </c>
      <c r="L89" s="69" t="str">
        <f>IF(ISBLANK('Safety Information by facility'!$CM$18),"b",'Safety Information by facility'!$CM$18)</f>
        <v>b</v>
      </c>
      <c r="M89" s="69" t="str">
        <f>IF(ISBLANK('Safety Information by facility'!$CM$19),"b",'Safety Information by facility'!$CM$19)</f>
        <v>b</v>
      </c>
      <c r="N89" s="69" t="str">
        <f>IF(ISBLANK('Safety Information by facility'!$CM$21),"b",IF('Safety Information by facility'!$CM$21="y",1,IF('Safety Information by facility'!$CM$21="yes",1,0)))</f>
        <v>b</v>
      </c>
      <c r="O89" s="69" t="str">
        <f>IF(ISBLANK('Safety Information by facility'!$CM$22),"b",IF('Safety Information by facility'!$CM$22="y",1,IF('Safety Information by facility'!$CM$22="yes",1,0)))</f>
        <v>b</v>
      </c>
      <c r="P89" s="72" t="str">
        <f>IF(ISBLANK('Safety Information by facility'!$CM$23),"b",'Safety Information by facility'!$CM$23)</f>
        <v>b</v>
      </c>
      <c r="Q89" s="69" t="str">
        <f>IF(ISBLANK('Safety Information by facility'!$CM$24),"b",IF('Safety Information by facility'!$CM$24="y",1,IF('Safety Information by facility'!$CM$24="yes",1,0)))</f>
        <v>b</v>
      </c>
      <c r="R89" s="72" t="str">
        <f>IF(ISBLANK('Safety Information by facility'!$CM$26),"b",'Safety Information by facility'!$CM$26)</f>
        <v>b</v>
      </c>
      <c r="S89" s="72" t="str">
        <f>IF(ISBLANK('Safety Information by facility'!$CM$27),"b",'Safety Information by facility'!$CM$27)</f>
        <v>b</v>
      </c>
    </row>
    <row r="90" spans="1:19" x14ac:dyDescent="0.2">
      <c r="A90" s="69">
        <f>'Safety Information by facility'!$C$2</f>
        <v>0</v>
      </c>
      <c r="B90" s="70">
        <v>89</v>
      </c>
      <c r="C90" s="70">
        <f>'Safety Information by facility'!$CN$6</f>
        <v>0</v>
      </c>
      <c r="D90" s="71">
        <f>'Safety Information by facility'!$CN$7</f>
        <v>0</v>
      </c>
      <c r="E90" s="69" t="str">
        <f>IF(ISBLANK('Safety Information by facility'!$CN$8),"b",'Safety Information by facility'!$CN$8)</f>
        <v>b</v>
      </c>
      <c r="F90" s="69" t="str">
        <f>IF(ISBLANK('Safety Information by facility'!$CN$9),"b",'Safety Information by facility'!$CN$9)</f>
        <v>b</v>
      </c>
      <c r="G90" s="69" t="str">
        <f>IF(ISBLANK('Safety Information by facility'!$CN$12),"b",'Safety Information by facility'!$CN$12)</f>
        <v>b</v>
      </c>
      <c r="H90" s="69" t="str">
        <f>IF(ISBLANK('Safety Information by facility'!$CN$13),"b",'Safety Information by facility'!$CN$13)</f>
        <v>b</v>
      </c>
      <c r="I90" s="69" t="str">
        <f>IF(ISBLANK('Safety Information by facility'!$CN$15),"b",'Safety Information by facility'!$CN$15)</f>
        <v>b</v>
      </c>
      <c r="J90" s="69" t="str">
        <f>IF(ISBLANK('Safety Information by facility'!$CN$16),"b",'Safety Information by facility'!$CN$16)</f>
        <v>b</v>
      </c>
      <c r="K90" s="69" t="str">
        <f>IF(ISBLANK('Safety Information by facility'!$CN$17),"b",'Safety Information by facility'!$CN$17)</f>
        <v>b</v>
      </c>
      <c r="L90" s="69" t="str">
        <f>IF(ISBLANK('Safety Information by facility'!$CN$18),"b",'Safety Information by facility'!$CN$18)</f>
        <v>b</v>
      </c>
      <c r="M90" s="69" t="str">
        <f>IF(ISBLANK('Safety Information by facility'!$CN$19),"b",'Safety Information by facility'!$CN$19)</f>
        <v>b</v>
      </c>
      <c r="N90" s="69" t="str">
        <f>IF(ISBLANK('Safety Information by facility'!$CN$21),"b",IF('Safety Information by facility'!$CN$21="y",1,IF('Safety Information by facility'!$CN$21="yes",1,0)))</f>
        <v>b</v>
      </c>
      <c r="O90" s="69" t="str">
        <f>IF(ISBLANK('Safety Information by facility'!$CN$22),"b",IF('Safety Information by facility'!$CN$22="y",1,IF('Safety Information by facility'!$CN$22="yes",1,0)))</f>
        <v>b</v>
      </c>
      <c r="P90" s="72" t="str">
        <f>IF(ISBLANK('Safety Information by facility'!$CN$23),"b",'Safety Information by facility'!$CN$23)</f>
        <v>b</v>
      </c>
      <c r="Q90" s="69" t="str">
        <f>IF(ISBLANK('Safety Information by facility'!$CN$24),"b",IF('Safety Information by facility'!$CN$24="y",1,IF('Safety Information by facility'!$CN$24="yes",1,0)))</f>
        <v>b</v>
      </c>
      <c r="R90" s="72" t="str">
        <f>IF(ISBLANK('Safety Information by facility'!$CN$26),"b",'Safety Information by facility'!$CN$26)</f>
        <v>b</v>
      </c>
      <c r="S90" s="72" t="str">
        <f>IF(ISBLANK('Safety Information by facility'!$CN$27),"b",'Safety Information by facility'!$CN$27)</f>
        <v>b</v>
      </c>
    </row>
    <row r="91" spans="1:19" x14ac:dyDescent="0.2">
      <c r="A91" s="69">
        <f>'Safety Information by facility'!$C$2</f>
        <v>0</v>
      </c>
      <c r="B91" s="70">
        <v>90</v>
      </c>
      <c r="C91" s="70">
        <f>'Safety Information by facility'!$CO$6</f>
        <v>0</v>
      </c>
      <c r="D91" s="71">
        <f>'Safety Information by facility'!$CO$7</f>
        <v>0</v>
      </c>
      <c r="E91" s="69" t="str">
        <f>IF(ISBLANK('Safety Information by facility'!$CO$8),"b",'Safety Information by facility'!$CO$8)</f>
        <v>b</v>
      </c>
      <c r="F91" s="69" t="str">
        <f>IF(ISBLANK('Safety Information by facility'!$CO$9),"b",'Safety Information by facility'!$CO$9)</f>
        <v>b</v>
      </c>
      <c r="G91" s="69" t="str">
        <f>IF(ISBLANK('Safety Information by facility'!$CO$12),"b",'Safety Information by facility'!$CO$12)</f>
        <v>b</v>
      </c>
      <c r="H91" s="69" t="str">
        <f>IF(ISBLANK('Safety Information by facility'!$CO$13),"b",'Safety Information by facility'!$CO$13)</f>
        <v>b</v>
      </c>
      <c r="I91" s="69" t="str">
        <f>IF(ISBLANK('Safety Information by facility'!$CO$15),"b",'Safety Information by facility'!$CO$15)</f>
        <v>b</v>
      </c>
      <c r="J91" s="69" t="str">
        <f>IF(ISBLANK('Safety Information by facility'!$CO$16),"b",'Safety Information by facility'!$CO$16)</f>
        <v>b</v>
      </c>
      <c r="K91" s="69" t="str">
        <f>IF(ISBLANK('Safety Information by facility'!$CO$17),"b",'Safety Information by facility'!$CO$17)</f>
        <v>b</v>
      </c>
      <c r="L91" s="69" t="str">
        <f>IF(ISBLANK('Safety Information by facility'!$CO$18),"b",'Safety Information by facility'!$CO$18)</f>
        <v>b</v>
      </c>
      <c r="M91" s="69" t="str">
        <f>IF(ISBLANK('Safety Information by facility'!$CO$19),"b",'Safety Information by facility'!$CO$19)</f>
        <v>b</v>
      </c>
      <c r="N91" s="69" t="str">
        <f>IF(ISBLANK('Safety Information by facility'!$CO$21),"b",IF('Safety Information by facility'!$CO$21="y",1,IF('Safety Information by facility'!$CO$21="yes",1,0)))</f>
        <v>b</v>
      </c>
      <c r="O91" s="69" t="str">
        <f>IF(ISBLANK('Safety Information by facility'!$CO$22),"b",IF('Safety Information by facility'!$CO$22="y",1,IF('Safety Information by facility'!$CO$22="yes",1,0)))</f>
        <v>b</v>
      </c>
      <c r="P91" s="72" t="str">
        <f>IF(ISBLANK('Safety Information by facility'!$CO$23),"b",'Safety Information by facility'!$CO$23)</f>
        <v>b</v>
      </c>
      <c r="Q91" s="69" t="str">
        <f>IF(ISBLANK('Safety Information by facility'!$CO$24),"b",IF('Safety Information by facility'!$CO$24="y",1,IF('Safety Information by facility'!$CO$24="yes",1,0)))</f>
        <v>b</v>
      </c>
      <c r="R91" s="72" t="str">
        <f>IF(ISBLANK('Safety Information by facility'!$CO$26),"b",'Safety Information by facility'!$CO$26)</f>
        <v>b</v>
      </c>
      <c r="S91" s="72" t="str">
        <f>IF(ISBLANK('Safety Information by facility'!$CO$27),"b",'Safety Information by facility'!$CO$27)</f>
        <v>b</v>
      </c>
    </row>
    <row r="92" spans="1:19" x14ac:dyDescent="0.2">
      <c r="A92" s="69">
        <f>'Safety Information by facility'!$C$2</f>
        <v>0</v>
      </c>
      <c r="B92" s="70">
        <v>91</v>
      </c>
      <c r="C92" s="70">
        <f>'Safety Information by facility'!$CP$6</f>
        <v>0</v>
      </c>
      <c r="D92" s="71">
        <f>'Safety Information by facility'!$CP$7</f>
        <v>0</v>
      </c>
      <c r="E92" s="69" t="str">
        <f>IF(ISBLANK('Safety Information by facility'!$CP$8),"b",'Safety Information by facility'!$CP$8)</f>
        <v>b</v>
      </c>
      <c r="F92" s="69" t="str">
        <f>IF(ISBLANK('Safety Information by facility'!$CP$9),"b",'Safety Information by facility'!$CP$9)</f>
        <v>b</v>
      </c>
      <c r="G92" s="69" t="str">
        <f>IF(ISBLANK('Safety Information by facility'!$CP$12),"b",'Safety Information by facility'!$CP$12)</f>
        <v>b</v>
      </c>
      <c r="H92" s="69" t="str">
        <f>IF(ISBLANK('Safety Information by facility'!$CP$13),"b",'Safety Information by facility'!$CP$13)</f>
        <v>b</v>
      </c>
      <c r="I92" s="69" t="str">
        <f>IF(ISBLANK('Safety Information by facility'!$CP$15),"b",'Safety Information by facility'!$CP$15)</f>
        <v>b</v>
      </c>
      <c r="J92" s="69" t="str">
        <f>IF(ISBLANK('Safety Information by facility'!$CP$16),"b",'Safety Information by facility'!$CP$16)</f>
        <v>b</v>
      </c>
      <c r="K92" s="69" t="str">
        <f>IF(ISBLANK('Safety Information by facility'!$CP$17),"b",'Safety Information by facility'!$CP$17)</f>
        <v>b</v>
      </c>
      <c r="L92" s="69" t="str">
        <f>IF(ISBLANK('Safety Information by facility'!$CP$18),"b",'Safety Information by facility'!$CP$18)</f>
        <v>b</v>
      </c>
      <c r="M92" s="69" t="str">
        <f>IF(ISBLANK('Safety Information by facility'!$CP$19),"b",'Safety Information by facility'!$CP$19)</f>
        <v>b</v>
      </c>
      <c r="N92" s="69" t="str">
        <f>IF(ISBLANK('Safety Information by facility'!$CP$21),"b",IF('Safety Information by facility'!$CP$21="y",1,IF('Safety Information by facility'!$CP$21="yes",1,0)))</f>
        <v>b</v>
      </c>
      <c r="O92" s="69" t="str">
        <f>IF(ISBLANK('Safety Information by facility'!$CP$22),"b",IF('Safety Information by facility'!$CP$22="y",1,IF('Safety Information by facility'!$CP$22="yes",1,0)))</f>
        <v>b</v>
      </c>
      <c r="P92" s="72" t="str">
        <f>IF(ISBLANK('Safety Information by facility'!$CP$23),"b",'Safety Information by facility'!$CP$23)</f>
        <v>b</v>
      </c>
      <c r="Q92" s="69" t="str">
        <f>IF(ISBLANK('Safety Information by facility'!$CP$24),"b",IF('Safety Information by facility'!$CP$24="y",1,IF('Safety Information by facility'!$CP$24="yes",1,0)))</f>
        <v>b</v>
      </c>
      <c r="R92" s="72" t="str">
        <f>IF(ISBLANK('Safety Information by facility'!$CP$26),"b",'Safety Information by facility'!$CP$26)</f>
        <v>b</v>
      </c>
      <c r="S92" s="72" t="str">
        <f>IF(ISBLANK('Safety Information by facility'!$CP$27),"b",'Safety Information by facility'!$CP$27)</f>
        <v>b</v>
      </c>
    </row>
    <row r="93" spans="1:19" x14ac:dyDescent="0.2">
      <c r="A93" s="69">
        <f>'Safety Information by facility'!$C$2</f>
        <v>0</v>
      </c>
      <c r="B93" s="70">
        <v>92</v>
      </c>
      <c r="C93" s="70">
        <f>'Safety Information by facility'!$CQ$6</f>
        <v>0</v>
      </c>
      <c r="D93" s="71">
        <f>'Safety Information by facility'!$CQ$7</f>
        <v>0</v>
      </c>
      <c r="E93" s="69" t="str">
        <f>IF(ISBLANK('Safety Information by facility'!$CQ$8),"b",'Safety Information by facility'!$CQ$8)</f>
        <v>b</v>
      </c>
      <c r="F93" s="69" t="str">
        <f>IF(ISBLANK('Safety Information by facility'!$CQ$9),"b",'Safety Information by facility'!$CQ$9)</f>
        <v>b</v>
      </c>
      <c r="G93" s="69" t="str">
        <f>IF(ISBLANK('Safety Information by facility'!$CQ$12),"b",'Safety Information by facility'!$CQ$12)</f>
        <v>b</v>
      </c>
      <c r="H93" s="69" t="str">
        <f>IF(ISBLANK('Safety Information by facility'!$CQ$13),"b",'Safety Information by facility'!$CQ$13)</f>
        <v>b</v>
      </c>
      <c r="I93" s="69" t="str">
        <f>IF(ISBLANK('Safety Information by facility'!$CQ$15),"b",'Safety Information by facility'!$CQ$15)</f>
        <v>b</v>
      </c>
      <c r="J93" s="69" t="str">
        <f>IF(ISBLANK('Safety Information by facility'!$CQ$16),"b",'Safety Information by facility'!$CQ$16)</f>
        <v>b</v>
      </c>
      <c r="K93" s="69" t="str">
        <f>IF(ISBLANK('Safety Information by facility'!$CQ$17),"b",'Safety Information by facility'!$CQ$17)</f>
        <v>b</v>
      </c>
      <c r="L93" s="69" t="str">
        <f>IF(ISBLANK('Safety Information by facility'!$CQ$18),"b",'Safety Information by facility'!$CQ$18)</f>
        <v>b</v>
      </c>
      <c r="M93" s="69" t="str">
        <f>IF(ISBLANK('Safety Information by facility'!$CQ$19),"b",'Safety Information by facility'!$CQ$19)</f>
        <v>b</v>
      </c>
      <c r="N93" s="69" t="str">
        <f>IF(ISBLANK('Safety Information by facility'!$CQ$21),"b",IF('Safety Information by facility'!$CQ$21="y",1,IF('Safety Information by facility'!$CQ$21="yes",1,0)))</f>
        <v>b</v>
      </c>
      <c r="O93" s="69" t="str">
        <f>IF(ISBLANK('Safety Information by facility'!$CQ$22),"b",IF('Safety Information by facility'!$CQ$22="y",1,IF('Safety Information by facility'!$CQ$22="yes",1,0)))</f>
        <v>b</v>
      </c>
      <c r="P93" s="72" t="str">
        <f>IF(ISBLANK('Safety Information by facility'!$CQ$23),"b",'Safety Information by facility'!$CQ$23)</f>
        <v>b</v>
      </c>
      <c r="Q93" s="69" t="str">
        <f>IF(ISBLANK('Safety Information by facility'!$CQ$24),"b",IF('Safety Information by facility'!$CQ$24="y",1,IF('Safety Information by facility'!$CQ$24="yes",1,0)))</f>
        <v>b</v>
      </c>
      <c r="R93" s="72" t="str">
        <f>IF(ISBLANK('Safety Information by facility'!$CQ$26),"b",'Safety Information by facility'!$CQ$26)</f>
        <v>b</v>
      </c>
      <c r="S93" s="72" t="str">
        <f>IF(ISBLANK('Safety Information by facility'!$CQ$27),"b",'Safety Information by facility'!$CQ$27)</f>
        <v>b</v>
      </c>
    </row>
    <row r="94" spans="1:19" x14ac:dyDescent="0.2">
      <c r="A94" s="69">
        <f>'Safety Information by facility'!$C$2</f>
        <v>0</v>
      </c>
      <c r="B94" s="70">
        <v>93</v>
      </c>
      <c r="C94" s="70">
        <f>'Safety Information by facility'!$CR$6</f>
        <v>0</v>
      </c>
      <c r="D94" s="71">
        <f>'Safety Information by facility'!$CR$7</f>
        <v>0</v>
      </c>
      <c r="E94" s="69" t="str">
        <f>IF(ISBLANK('Safety Information by facility'!$CR$8),"b",'Safety Information by facility'!$CR$8)</f>
        <v>b</v>
      </c>
      <c r="F94" s="69" t="str">
        <f>IF(ISBLANK('Safety Information by facility'!$CR$9),"b",'Safety Information by facility'!$CR$9)</f>
        <v>b</v>
      </c>
      <c r="G94" s="69" t="str">
        <f>IF(ISBLANK('Safety Information by facility'!$CR$12),"b",'Safety Information by facility'!$CR$12)</f>
        <v>b</v>
      </c>
      <c r="H94" s="69" t="str">
        <f>IF(ISBLANK('Safety Information by facility'!$CR$13),"b",'Safety Information by facility'!$CR$13)</f>
        <v>b</v>
      </c>
      <c r="I94" s="69" t="str">
        <f>IF(ISBLANK('Safety Information by facility'!$CR$15),"b",'Safety Information by facility'!$CR$15)</f>
        <v>b</v>
      </c>
      <c r="J94" s="69" t="str">
        <f>IF(ISBLANK('Safety Information by facility'!$CR$16),"b",'Safety Information by facility'!$CR$16)</f>
        <v>b</v>
      </c>
      <c r="K94" s="69" t="str">
        <f>IF(ISBLANK('Safety Information by facility'!$CR$17),"b",'Safety Information by facility'!$CR$17)</f>
        <v>b</v>
      </c>
      <c r="L94" s="69" t="str">
        <f>IF(ISBLANK('Safety Information by facility'!$CR$18),"b",'Safety Information by facility'!$CR$18)</f>
        <v>b</v>
      </c>
      <c r="M94" s="69" t="str">
        <f>IF(ISBLANK('Safety Information by facility'!$CR$19),"b",'Safety Information by facility'!$CR$19)</f>
        <v>b</v>
      </c>
      <c r="N94" s="69" t="str">
        <f>IF(ISBLANK('Safety Information by facility'!$CR$21),"b",IF('Safety Information by facility'!$CR$21="y",1,IF('Safety Information by facility'!$CR$21="yes",1,0)))</f>
        <v>b</v>
      </c>
      <c r="O94" s="69" t="str">
        <f>IF(ISBLANK('Safety Information by facility'!$CR$22),"b",IF('Safety Information by facility'!$CR$22="y",1,IF('Safety Information by facility'!$CR$22="yes",1,0)))</f>
        <v>b</v>
      </c>
      <c r="P94" s="72" t="str">
        <f>IF(ISBLANK('Safety Information by facility'!$CR$23),"b",'Safety Information by facility'!$CR$23)</f>
        <v>b</v>
      </c>
      <c r="Q94" s="69" t="str">
        <f>IF(ISBLANK('Safety Information by facility'!$CR$24),"b",IF('Safety Information by facility'!$CR$24="y",1,IF('Safety Information by facility'!$CR$24="yes",1,0)))</f>
        <v>b</v>
      </c>
      <c r="R94" s="72" t="str">
        <f>IF(ISBLANK('Safety Information by facility'!$CR$26),"b",'Safety Information by facility'!$CR$26)</f>
        <v>b</v>
      </c>
      <c r="S94" s="72" t="str">
        <f>IF(ISBLANK('Safety Information by facility'!$CR$27),"b",'Safety Information by facility'!$CR$27)</f>
        <v>b</v>
      </c>
    </row>
    <row r="95" spans="1:19" x14ac:dyDescent="0.2">
      <c r="A95" s="69">
        <f>'Safety Information by facility'!$C$2</f>
        <v>0</v>
      </c>
      <c r="B95" s="70">
        <v>94</v>
      </c>
      <c r="C95" s="70">
        <f>'Safety Information by facility'!$CS$6</f>
        <v>0</v>
      </c>
      <c r="D95" s="71">
        <f>'Safety Information by facility'!$CS$7</f>
        <v>0</v>
      </c>
      <c r="E95" s="69" t="str">
        <f>IF(ISBLANK('Safety Information by facility'!$CS$8),"b",'Safety Information by facility'!$CS$8)</f>
        <v>b</v>
      </c>
      <c r="F95" s="69" t="str">
        <f>IF(ISBLANK('Safety Information by facility'!$CS$9),"b",'Safety Information by facility'!$CS$9)</f>
        <v>b</v>
      </c>
      <c r="G95" s="69" t="str">
        <f>IF(ISBLANK('Safety Information by facility'!$CS$12),"b",'Safety Information by facility'!$CS$12)</f>
        <v>b</v>
      </c>
      <c r="H95" s="69" t="str">
        <f>IF(ISBLANK('Safety Information by facility'!$CS$13),"b",'Safety Information by facility'!$CS$13)</f>
        <v>b</v>
      </c>
      <c r="I95" s="69" t="str">
        <f>IF(ISBLANK('Safety Information by facility'!$CS$15),"b",'Safety Information by facility'!$CS$15)</f>
        <v>b</v>
      </c>
      <c r="J95" s="69" t="str">
        <f>IF(ISBLANK('Safety Information by facility'!$CS$16),"b",'Safety Information by facility'!$CS$16)</f>
        <v>b</v>
      </c>
      <c r="K95" s="69" t="str">
        <f>IF(ISBLANK('Safety Information by facility'!$CS$17),"b",'Safety Information by facility'!$CS$17)</f>
        <v>b</v>
      </c>
      <c r="L95" s="69" t="str">
        <f>IF(ISBLANK('Safety Information by facility'!$CS$18),"b",'Safety Information by facility'!$CS$18)</f>
        <v>b</v>
      </c>
      <c r="M95" s="69" t="str">
        <f>IF(ISBLANK('Safety Information by facility'!$CS$19),"b",'Safety Information by facility'!$CS$19)</f>
        <v>b</v>
      </c>
      <c r="N95" s="69" t="str">
        <f>IF(ISBLANK('Safety Information by facility'!$CS$21),"b",IF('Safety Information by facility'!$CS$21="y",1,IF('Safety Information by facility'!$CS$21="yes",1,0)))</f>
        <v>b</v>
      </c>
      <c r="O95" s="69" t="str">
        <f>IF(ISBLANK('Safety Information by facility'!$CS$22),"b",IF('Safety Information by facility'!$CS$22="y",1,IF('Safety Information by facility'!$CS$22="yes",1,0)))</f>
        <v>b</v>
      </c>
      <c r="P95" s="72" t="str">
        <f>IF(ISBLANK('Safety Information by facility'!$CS$23),"b",'Safety Information by facility'!$CS$23)</f>
        <v>b</v>
      </c>
      <c r="Q95" s="69" t="str">
        <f>IF(ISBLANK('Safety Information by facility'!$CS$24),"b",IF('Safety Information by facility'!$CS$24="y",1,IF('Safety Information by facility'!$CS$24="yes",1,0)))</f>
        <v>b</v>
      </c>
      <c r="R95" s="72" t="str">
        <f>IF(ISBLANK('Safety Information by facility'!$CS$26),"b",'Safety Information by facility'!$CS$26)</f>
        <v>b</v>
      </c>
      <c r="S95" s="72" t="str">
        <f>IF(ISBLANK('Safety Information by facility'!$CS$27),"b",'Safety Information by facility'!$CS$27)</f>
        <v>b</v>
      </c>
    </row>
    <row r="96" spans="1:19" x14ac:dyDescent="0.2">
      <c r="A96" s="69">
        <f>'Safety Information by facility'!$C$2</f>
        <v>0</v>
      </c>
      <c r="B96" s="70">
        <v>95</v>
      </c>
      <c r="C96" s="70">
        <f>'Safety Information by facility'!$CT$6</f>
        <v>0</v>
      </c>
      <c r="D96" s="71">
        <f>'Safety Information by facility'!$CT$7</f>
        <v>0</v>
      </c>
      <c r="E96" s="69" t="str">
        <f>IF(ISBLANK('Safety Information by facility'!$CT$8),"b",'Safety Information by facility'!$CT$8)</f>
        <v>b</v>
      </c>
      <c r="F96" s="69" t="str">
        <f>IF(ISBLANK('Safety Information by facility'!$CT$9),"b",'Safety Information by facility'!$CT$9)</f>
        <v>b</v>
      </c>
      <c r="G96" s="69" t="str">
        <f>IF(ISBLANK('Safety Information by facility'!$CT$12),"b",'Safety Information by facility'!$CT$12)</f>
        <v>b</v>
      </c>
      <c r="H96" s="69" t="str">
        <f>IF(ISBLANK('Safety Information by facility'!$CT$13),"b",'Safety Information by facility'!$CT$13)</f>
        <v>b</v>
      </c>
      <c r="I96" s="69" t="str">
        <f>IF(ISBLANK('Safety Information by facility'!$CT$15),"b",'Safety Information by facility'!$CT$15)</f>
        <v>b</v>
      </c>
      <c r="J96" s="69" t="str">
        <f>IF(ISBLANK('Safety Information by facility'!$CT$16),"b",'Safety Information by facility'!$CT$16)</f>
        <v>b</v>
      </c>
      <c r="K96" s="69" t="str">
        <f>IF(ISBLANK('Safety Information by facility'!$CT$17),"b",'Safety Information by facility'!$CT$17)</f>
        <v>b</v>
      </c>
      <c r="L96" s="69" t="str">
        <f>IF(ISBLANK('Safety Information by facility'!$CT$18),"b",'Safety Information by facility'!$CT$18)</f>
        <v>b</v>
      </c>
      <c r="M96" s="69" t="str">
        <f>IF(ISBLANK('Safety Information by facility'!$CT$19),"b",'Safety Information by facility'!$CT$19)</f>
        <v>b</v>
      </c>
      <c r="N96" s="69" t="str">
        <f>IF(ISBLANK('Safety Information by facility'!$CT$21),"b",IF('Safety Information by facility'!$CT$21="y",1,IF('Safety Information by facility'!$CT$21="yes",1,0)))</f>
        <v>b</v>
      </c>
      <c r="O96" s="69" t="str">
        <f>IF(ISBLANK('Safety Information by facility'!$CT$22),"b",IF('Safety Information by facility'!$CT$22="y",1,IF('Safety Information by facility'!$CT$22="yes",1,0)))</f>
        <v>b</v>
      </c>
      <c r="P96" s="72" t="str">
        <f>IF(ISBLANK('Safety Information by facility'!$CT$23),"b",'Safety Information by facility'!$CT$23)</f>
        <v>b</v>
      </c>
      <c r="Q96" s="69" t="str">
        <f>IF(ISBLANK('Safety Information by facility'!$CT$24),"b",IF('Safety Information by facility'!$CT$24="y",1,IF('Safety Information by facility'!$CT$24="yes",1,0)))</f>
        <v>b</v>
      </c>
      <c r="R96" s="72" t="str">
        <f>IF(ISBLANK('Safety Information by facility'!$CT$26),"b",'Safety Information by facility'!$CT$26)</f>
        <v>b</v>
      </c>
      <c r="S96" s="72" t="str">
        <f>IF(ISBLANK('Safety Information by facility'!$CT$27),"b",'Safety Information by facility'!$CT$27)</f>
        <v>b</v>
      </c>
    </row>
    <row r="97" spans="1:19" x14ac:dyDescent="0.2">
      <c r="A97" s="69">
        <f>'Safety Information by facility'!$C$2</f>
        <v>0</v>
      </c>
      <c r="B97" s="70">
        <v>96</v>
      </c>
      <c r="C97" s="70">
        <f>'Safety Information by facility'!$CU$6</f>
        <v>0</v>
      </c>
      <c r="D97" s="71">
        <f>'Safety Information by facility'!$CU$7</f>
        <v>0</v>
      </c>
      <c r="E97" s="69" t="str">
        <f>IF(ISBLANK('Safety Information by facility'!$CU$8),"b",'Safety Information by facility'!$CU$8)</f>
        <v>b</v>
      </c>
      <c r="F97" s="69" t="str">
        <f>IF(ISBLANK('Safety Information by facility'!$CU$9),"b",'Safety Information by facility'!$CU$9)</f>
        <v>b</v>
      </c>
      <c r="G97" s="69" t="str">
        <f>IF(ISBLANK('Safety Information by facility'!$CU$12),"b",'Safety Information by facility'!$CU$12)</f>
        <v>b</v>
      </c>
      <c r="H97" s="69" t="str">
        <f>IF(ISBLANK('Safety Information by facility'!$CU$13),"b",'Safety Information by facility'!$CU$13)</f>
        <v>b</v>
      </c>
      <c r="I97" s="69" t="str">
        <f>IF(ISBLANK('Safety Information by facility'!$CU$15),"b",'Safety Information by facility'!$CU$15)</f>
        <v>b</v>
      </c>
      <c r="J97" s="69" t="str">
        <f>IF(ISBLANK('Safety Information by facility'!$CU$16),"b",'Safety Information by facility'!$CU$16)</f>
        <v>b</v>
      </c>
      <c r="K97" s="69" t="str">
        <f>IF(ISBLANK('Safety Information by facility'!$CU$17),"b",'Safety Information by facility'!$CU$17)</f>
        <v>b</v>
      </c>
      <c r="L97" s="69" t="str">
        <f>IF(ISBLANK('Safety Information by facility'!$CU$18),"b",'Safety Information by facility'!$CU$18)</f>
        <v>b</v>
      </c>
      <c r="M97" s="69" t="str">
        <f>IF(ISBLANK('Safety Information by facility'!$CU$19),"b",'Safety Information by facility'!$CU$19)</f>
        <v>b</v>
      </c>
      <c r="N97" s="69" t="str">
        <f>IF(ISBLANK('Safety Information by facility'!$CU$21),"b",IF('Safety Information by facility'!$CU$21="y",1,IF('Safety Information by facility'!$CU$21="yes",1,0)))</f>
        <v>b</v>
      </c>
      <c r="O97" s="69" t="str">
        <f>IF(ISBLANK('Safety Information by facility'!$CU$22),"b",IF('Safety Information by facility'!$CU$22="y",1,IF('Safety Information by facility'!$CU$22="yes",1,0)))</f>
        <v>b</v>
      </c>
      <c r="P97" s="72" t="str">
        <f>IF(ISBLANK('Safety Information by facility'!$CU$23),"b",'Safety Information by facility'!$CU$23)</f>
        <v>b</v>
      </c>
      <c r="Q97" s="69" t="str">
        <f>IF(ISBLANK('Safety Information by facility'!$CU$24),"b",IF('Safety Information by facility'!$CU$24="y",1,IF('Safety Information by facility'!$CU$24="yes",1,0)))</f>
        <v>b</v>
      </c>
      <c r="R97" s="72" t="str">
        <f>IF(ISBLANK('Safety Information by facility'!$CU$26),"b",'Safety Information by facility'!$CU$26)</f>
        <v>b</v>
      </c>
      <c r="S97" s="72" t="str">
        <f>IF(ISBLANK('Safety Information by facility'!$CU$27),"b",'Safety Information by facility'!$CU$27)</f>
        <v>b</v>
      </c>
    </row>
    <row r="98" spans="1:19" x14ac:dyDescent="0.2">
      <c r="A98" s="69">
        <f>'Safety Information by facility'!$C$2</f>
        <v>0</v>
      </c>
      <c r="B98" s="70">
        <v>97</v>
      </c>
      <c r="C98" s="70">
        <f>'Safety Information by facility'!$CV$6</f>
        <v>0</v>
      </c>
      <c r="D98" s="71">
        <f>'Safety Information by facility'!$CV$7</f>
        <v>0</v>
      </c>
      <c r="E98" s="69" t="str">
        <f>IF(ISBLANK('Safety Information by facility'!$CV$8),"b",'Safety Information by facility'!$CV$8)</f>
        <v>b</v>
      </c>
      <c r="F98" s="69" t="str">
        <f>IF(ISBLANK('Safety Information by facility'!$CV$9),"b",'Safety Information by facility'!$CV$9)</f>
        <v>b</v>
      </c>
      <c r="G98" s="69" t="str">
        <f>IF(ISBLANK('Safety Information by facility'!$CV$12),"b",'Safety Information by facility'!$CV$12)</f>
        <v>b</v>
      </c>
      <c r="H98" s="69" t="str">
        <f>IF(ISBLANK('Safety Information by facility'!$CV$13),"b",'Safety Information by facility'!$CV$13)</f>
        <v>b</v>
      </c>
      <c r="I98" s="69" t="str">
        <f>IF(ISBLANK('Safety Information by facility'!$CV$15),"b",'Safety Information by facility'!$CV$15)</f>
        <v>b</v>
      </c>
      <c r="J98" s="69" t="str">
        <f>IF(ISBLANK('Safety Information by facility'!$CV$16),"b",'Safety Information by facility'!$CV$16)</f>
        <v>b</v>
      </c>
      <c r="K98" s="69" t="str">
        <f>IF(ISBLANK('Safety Information by facility'!$CV$17),"b",'Safety Information by facility'!$CV$17)</f>
        <v>b</v>
      </c>
      <c r="L98" s="69" t="str">
        <f>IF(ISBLANK('Safety Information by facility'!$CV$18),"b",'Safety Information by facility'!$CV$18)</f>
        <v>b</v>
      </c>
      <c r="M98" s="69" t="str">
        <f>IF(ISBLANK('Safety Information by facility'!$CV$19),"b",'Safety Information by facility'!$CV$19)</f>
        <v>b</v>
      </c>
      <c r="N98" s="69" t="str">
        <f>IF(ISBLANK('Safety Information by facility'!$CV$21),"b",IF('Safety Information by facility'!$CV$21="y",1,IF('Safety Information by facility'!$CV$21="yes",1,0)))</f>
        <v>b</v>
      </c>
      <c r="O98" s="69" t="str">
        <f>IF(ISBLANK('Safety Information by facility'!$CV$22),"b",IF('Safety Information by facility'!$CV$22="y",1,IF('Safety Information by facility'!$CV$22="yes",1,0)))</f>
        <v>b</v>
      </c>
      <c r="P98" s="72" t="str">
        <f>IF(ISBLANK('Safety Information by facility'!$CV$23),"b",'Safety Information by facility'!$CV$23)</f>
        <v>b</v>
      </c>
      <c r="Q98" s="69" t="str">
        <f>IF(ISBLANK('Safety Information by facility'!$CV$24),"b",IF('Safety Information by facility'!$CV$24="y",1,IF('Safety Information by facility'!$CV$24="yes",1,0)))</f>
        <v>b</v>
      </c>
      <c r="R98" s="72" t="str">
        <f>IF(ISBLANK('Safety Information by facility'!$CV$26),"b",'Safety Information by facility'!$CV$26)</f>
        <v>b</v>
      </c>
      <c r="S98" s="72" t="str">
        <f>IF(ISBLANK('Safety Information by facility'!$CV$27),"b",'Safety Information by facility'!$CV$27)</f>
        <v>b</v>
      </c>
    </row>
    <row r="99" spans="1:19" x14ac:dyDescent="0.2">
      <c r="A99" s="69">
        <f>'Safety Information by facility'!$C$2</f>
        <v>0</v>
      </c>
      <c r="B99" s="70">
        <v>98</v>
      </c>
      <c r="C99" s="70">
        <f>'Safety Information by facility'!$CW$6</f>
        <v>0</v>
      </c>
      <c r="D99" s="71">
        <f>'Safety Information by facility'!$CW$7</f>
        <v>0</v>
      </c>
      <c r="E99" s="69" t="str">
        <f>IF(ISBLANK('Safety Information by facility'!$CW$8),"b",'Safety Information by facility'!$CW$8)</f>
        <v>b</v>
      </c>
      <c r="F99" s="69" t="str">
        <f>IF(ISBLANK('Safety Information by facility'!$CW$9),"b",'Safety Information by facility'!$CW$9)</f>
        <v>b</v>
      </c>
      <c r="G99" s="69" t="str">
        <f>IF(ISBLANK('Safety Information by facility'!$CW$12),"b",'Safety Information by facility'!$CW$12)</f>
        <v>b</v>
      </c>
      <c r="H99" s="69" t="str">
        <f>IF(ISBLANK('Safety Information by facility'!$CW$13),"b",'Safety Information by facility'!$CW$13)</f>
        <v>b</v>
      </c>
      <c r="I99" s="69" t="str">
        <f>IF(ISBLANK('Safety Information by facility'!$CW$15),"b",'Safety Information by facility'!$CW$15)</f>
        <v>b</v>
      </c>
      <c r="J99" s="69" t="str">
        <f>IF(ISBLANK('Safety Information by facility'!$CW$16),"b",'Safety Information by facility'!$CW$16)</f>
        <v>b</v>
      </c>
      <c r="K99" s="69" t="str">
        <f>IF(ISBLANK('Safety Information by facility'!$CW$17),"b",'Safety Information by facility'!$CW$17)</f>
        <v>b</v>
      </c>
      <c r="L99" s="69" t="str">
        <f>IF(ISBLANK('Safety Information by facility'!$CW$18),"b",'Safety Information by facility'!$CW$18)</f>
        <v>b</v>
      </c>
      <c r="M99" s="69" t="str">
        <f>IF(ISBLANK('Safety Information by facility'!$CW$19),"b",'Safety Information by facility'!$CW$19)</f>
        <v>b</v>
      </c>
      <c r="N99" s="69" t="str">
        <f>IF(ISBLANK('Safety Information by facility'!$CW$21),"b",IF('Safety Information by facility'!$CW$21="y",1,IF('Safety Information by facility'!$CW$21="yes",1,0)))</f>
        <v>b</v>
      </c>
      <c r="O99" s="69" t="str">
        <f>IF(ISBLANK('Safety Information by facility'!$CW$22),"b",IF('Safety Information by facility'!$CW$22="y",1,IF('Safety Information by facility'!$CW$22="yes",1,0)))</f>
        <v>b</v>
      </c>
      <c r="P99" s="72" t="str">
        <f>IF(ISBLANK('Safety Information by facility'!$CW$23),"b",'Safety Information by facility'!$CW$23)</f>
        <v>b</v>
      </c>
      <c r="Q99" s="69" t="str">
        <f>IF(ISBLANK('Safety Information by facility'!$CW$24),"b",IF('Safety Information by facility'!$CW$24="y",1,IF('Safety Information by facility'!$CW$24="yes",1,0)))</f>
        <v>b</v>
      </c>
      <c r="R99" s="72" t="str">
        <f>IF(ISBLANK('Safety Information by facility'!$CW$26),"b",'Safety Information by facility'!$CW$26)</f>
        <v>b</v>
      </c>
      <c r="S99" s="72" t="str">
        <f>IF(ISBLANK('Safety Information by facility'!$CW$27),"b",'Safety Information by facility'!$CW$27)</f>
        <v>b</v>
      </c>
    </row>
    <row r="100" spans="1:19" x14ac:dyDescent="0.2">
      <c r="A100" s="69">
        <f>'Safety Information by facility'!$C$2</f>
        <v>0</v>
      </c>
      <c r="B100" s="70">
        <v>99</v>
      </c>
      <c r="C100" s="70">
        <f>'Safety Information by facility'!$CX$6</f>
        <v>0</v>
      </c>
      <c r="D100" s="71">
        <f>'Safety Information by facility'!$CX$7</f>
        <v>0</v>
      </c>
      <c r="E100" s="69" t="str">
        <f>IF(ISBLANK('Safety Information by facility'!$CX$8),"b",'Safety Information by facility'!$CX$8)</f>
        <v>b</v>
      </c>
      <c r="F100" s="69" t="str">
        <f>IF(ISBLANK('Safety Information by facility'!$CX$9),"b",'Safety Information by facility'!$CX$9)</f>
        <v>b</v>
      </c>
      <c r="G100" s="69" t="str">
        <f>IF(ISBLANK('Safety Information by facility'!$CX$12),"b",'Safety Information by facility'!$CX$12)</f>
        <v>b</v>
      </c>
      <c r="H100" s="69" t="str">
        <f>IF(ISBLANK('Safety Information by facility'!$CX$13),"b",'Safety Information by facility'!$CX$13)</f>
        <v>b</v>
      </c>
      <c r="I100" s="69" t="str">
        <f>IF(ISBLANK('Safety Information by facility'!$CX$15),"b",'Safety Information by facility'!$CX$15)</f>
        <v>b</v>
      </c>
      <c r="J100" s="69" t="str">
        <f>IF(ISBLANK('Safety Information by facility'!$CX$16),"b",'Safety Information by facility'!$CX$16)</f>
        <v>b</v>
      </c>
      <c r="K100" s="69" t="str">
        <f>IF(ISBLANK('Safety Information by facility'!$CX$17),"b",'Safety Information by facility'!$CX$17)</f>
        <v>b</v>
      </c>
      <c r="L100" s="69" t="str">
        <f>IF(ISBLANK('Safety Information by facility'!$CX$18),"b",'Safety Information by facility'!$CX$18)</f>
        <v>b</v>
      </c>
      <c r="M100" s="69" t="str">
        <f>IF(ISBLANK('Safety Information by facility'!$CX$19),"b",'Safety Information by facility'!$CX$19)</f>
        <v>b</v>
      </c>
      <c r="N100" s="69" t="str">
        <f>IF(ISBLANK('Safety Information by facility'!$CX$21),"b",IF('Safety Information by facility'!$CX$21="y",1,IF('Safety Information by facility'!$CX$21="yes",1,0)))</f>
        <v>b</v>
      </c>
      <c r="O100" s="69" t="str">
        <f>IF(ISBLANK('Safety Information by facility'!$CX$22),"b",IF('Safety Information by facility'!$CX$22="y",1,IF('Safety Information by facility'!$CX$22="yes",1,0)))</f>
        <v>b</v>
      </c>
      <c r="P100" s="72" t="str">
        <f>IF(ISBLANK('Safety Information by facility'!$CX$23),"b",'Safety Information by facility'!$CX$23)</f>
        <v>b</v>
      </c>
      <c r="Q100" s="69" t="str">
        <f>IF(ISBLANK('Safety Information by facility'!$CX$24),"b",IF('Safety Information by facility'!$CX$24="y",1,IF('Safety Information by facility'!$CX$24="yes",1,0)))</f>
        <v>b</v>
      </c>
      <c r="R100" s="72" t="str">
        <f>IF(ISBLANK('Safety Information by facility'!$CX$26),"b",'Safety Information by facility'!$CX$26)</f>
        <v>b</v>
      </c>
      <c r="S100" s="72" t="str">
        <f>IF(ISBLANK('Safety Information by facility'!$CX$27),"b",'Safety Information by facility'!$CX$27)</f>
        <v>b</v>
      </c>
    </row>
    <row r="101" spans="1:19" x14ac:dyDescent="0.2">
      <c r="A101" s="69">
        <f>'Safety Information by facility'!$C$2</f>
        <v>0</v>
      </c>
      <c r="B101" s="70">
        <v>100</v>
      </c>
      <c r="C101" s="70">
        <f>'Safety Information by facility'!$CY$6</f>
        <v>0</v>
      </c>
      <c r="D101" s="71">
        <f>'Safety Information by facility'!$CY$7</f>
        <v>0</v>
      </c>
      <c r="E101" s="69" t="str">
        <f>IF(ISBLANK('Safety Information by facility'!$CY$8),"b",'Safety Information by facility'!$CY$8)</f>
        <v>b</v>
      </c>
      <c r="F101" s="69" t="str">
        <f>IF(ISBLANK('Safety Information by facility'!$CY$9),"b",'Safety Information by facility'!$CY$9)</f>
        <v>b</v>
      </c>
      <c r="G101" s="69" t="str">
        <f>IF(ISBLANK('Safety Information by facility'!$CY$12),"b",'Safety Information by facility'!$CY$12)</f>
        <v>b</v>
      </c>
      <c r="H101" s="69" t="str">
        <f>IF(ISBLANK('Safety Information by facility'!$CY$13),"b",'Safety Information by facility'!$CY$13)</f>
        <v>b</v>
      </c>
      <c r="I101" s="69" t="str">
        <f>IF(ISBLANK('Safety Information by facility'!$CY$15),"b",'Safety Information by facility'!$CY$15)</f>
        <v>b</v>
      </c>
      <c r="J101" s="69" t="str">
        <f>IF(ISBLANK('Safety Information by facility'!$CY$16),"b",'Safety Information by facility'!$CY$16)</f>
        <v>b</v>
      </c>
      <c r="K101" s="69" t="str">
        <f>IF(ISBLANK('Safety Information by facility'!$CY$17),"b",'Safety Information by facility'!$CY$17)</f>
        <v>b</v>
      </c>
      <c r="L101" s="69" t="str">
        <f>IF(ISBLANK('Safety Information by facility'!$CY$18),"b",'Safety Information by facility'!$CY$18)</f>
        <v>b</v>
      </c>
      <c r="M101" s="69" t="str">
        <f>IF(ISBLANK('Safety Information by facility'!$CY$19),"b",'Safety Information by facility'!$CY$19)</f>
        <v>b</v>
      </c>
      <c r="N101" s="69" t="str">
        <f>IF(ISBLANK('Safety Information by facility'!$CY$21),"b",IF('Safety Information by facility'!$CY$21="y",1,IF('Safety Information by facility'!$CY$21="yes",1,0)))</f>
        <v>b</v>
      </c>
      <c r="O101" s="69" t="str">
        <f>IF(ISBLANK('Safety Information by facility'!$CY$22),"b",IF('Safety Information by facility'!$CY$22="y",1,IF('Safety Information by facility'!$CY$22="yes",1,0)))</f>
        <v>b</v>
      </c>
      <c r="P101" s="72" t="str">
        <f>IF(ISBLANK('Safety Information by facility'!$CY$23),"b",'Safety Information by facility'!$CY$23)</f>
        <v>b</v>
      </c>
      <c r="Q101" s="69" t="str">
        <f>IF(ISBLANK('Safety Information by facility'!$CY$24),"b",IF('Safety Information by facility'!$CY$24="y",1,IF('Safety Information by facility'!$CY$24="yes",1,0)))</f>
        <v>b</v>
      </c>
      <c r="R101" s="72" t="str">
        <f>IF(ISBLANK('Safety Information by facility'!$CY$26),"b",'Safety Information by facility'!$CY$26)</f>
        <v>b</v>
      </c>
      <c r="S101" s="72" t="str">
        <f>IF(ISBLANK('Safety Information by facility'!$CY$27),"b",'Safety Information by facility'!$CY$27)</f>
        <v>b</v>
      </c>
    </row>
    <row r="102" spans="1:19" x14ac:dyDescent="0.2">
      <c r="A102" s="69">
        <f>'Safety Information by facility'!$C$2</f>
        <v>0</v>
      </c>
      <c r="B102" s="70">
        <v>101</v>
      </c>
      <c r="C102" s="70">
        <f>'Safety Information by facility'!$CZ$6</f>
        <v>0</v>
      </c>
      <c r="D102" s="71">
        <f>'Safety Information by facility'!$CZ$7</f>
        <v>0</v>
      </c>
      <c r="E102" s="69" t="str">
        <f>IF(ISBLANK('Safety Information by facility'!$CZ$8),"b",'Safety Information by facility'!$CZ$8)</f>
        <v>b</v>
      </c>
      <c r="F102" s="69" t="str">
        <f>IF(ISBLANK('Safety Information by facility'!$CZ$9),"b",'Safety Information by facility'!$CZ$9)</f>
        <v>b</v>
      </c>
      <c r="G102" s="69" t="str">
        <f>IF(ISBLANK('Safety Information by facility'!$CZ$12),"b",'Safety Information by facility'!$CZ$12)</f>
        <v>b</v>
      </c>
      <c r="H102" s="69" t="str">
        <f>IF(ISBLANK('Safety Information by facility'!$CZ$13),"b",'Safety Information by facility'!$CZ$13)</f>
        <v>b</v>
      </c>
      <c r="I102" s="69" t="str">
        <f>IF(ISBLANK('Safety Information by facility'!$CZ$15),"b",'Safety Information by facility'!$CZ$15)</f>
        <v>b</v>
      </c>
      <c r="J102" s="69" t="str">
        <f>IF(ISBLANK('Safety Information by facility'!$CZ$16),"b",'Safety Information by facility'!$CZ$16)</f>
        <v>b</v>
      </c>
      <c r="K102" s="69" t="str">
        <f>IF(ISBLANK('Safety Information by facility'!$CZ$17),"b",'Safety Information by facility'!$CZ$17)</f>
        <v>b</v>
      </c>
      <c r="L102" s="69" t="str">
        <f>IF(ISBLANK('Safety Information by facility'!$CZ$18),"b",'Safety Information by facility'!$CZ$18)</f>
        <v>b</v>
      </c>
      <c r="M102" s="69" t="str">
        <f>IF(ISBLANK('Safety Information by facility'!$CZ$19),"b",'Safety Information by facility'!$CZ$19)</f>
        <v>b</v>
      </c>
      <c r="N102" s="69" t="str">
        <f>IF(ISBLANK('Safety Information by facility'!$CZ$21),"b",IF('Safety Information by facility'!$CZ$21="y",1,IF('Safety Information by facility'!$CZ$21="yes",1,0)))</f>
        <v>b</v>
      </c>
      <c r="O102" s="69" t="str">
        <f>IF(ISBLANK('Safety Information by facility'!$CZ$22),"b",IF('Safety Information by facility'!$CZ$22="y",1,IF('Safety Information by facility'!$CZ$22="yes",1,0)))</f>
        <v>b</v>
      </c>
      <c r="P102" s="72" t="str">
        <f>IF(ISBLANK('Safety Information by facility'!$CZ$23),"b",'Safety Information by facility'!$CZ$23)</f>
        <v>b</v>
      </c>
      <c r="Q102" s="69" t="str">
        <f>IF(ISBLANK('Safety Information by facility'!$CZ$24),"b",IF('Safety Information by facility'!$CZ$24="y",1,IF('Safety Information by facility'!$CZ$24="yes",1,0)))</f>
        <v>b</v>
      </c>
      <c r="R102" s="72" t="str">
        <f>IF(ISBLANK('Safety Information by facility'!$CZ$26),"b",'Safety Information by facility'!$CZ$26)</f>
        <v>b</v>
      </c>
      <c r="S102" s="72" t="str">
        <f>IF(ISBLANK('Safety Information by facility'!$CZ$27),"b",'Safety Information by facility'!$CZ$27)</f>
        <v>b</v>
      </c>
    </row>
    <row r="103" spans="1:19" x14ac:dyDescent="0.2">
      <c r="A103" s="69">
        <f>'Safety Information by facility'!$C$2</f>
        <v>0</v>
      </c>
      <c r="B103" s="70">
        <v>102</v>
      </c>
      <c r="C103" s="70">
        <f>'Safety Information by facility'!$DA$6</f>
        <v>0</v>
      </c>
      <c r="D103" s="71">
        <f>'Safety Information by facility'!$DA$7</f>
        <v>0</v>
      </c>
      <c r="E103" s="69" t="str">
        <f>IF(ISBLANK('Safety Information by facility'!$DA$8),"b",'Safety Information by facility'!$DA$8)</f>
        <v>b</v>
      </c>
      <c r="F103" s="69" t="str">
        <f>IF(ISBLANK('Safety Information by facility'!$DA$9),"b",'Safety Information by facility'!$DA$9)</f>
        <v>b</v>
      </c>
      <c r="G103" s="69" t="str">
        <f>IF(ISBLANK('Safety Information by facility'!$DA$12),"b",'Safety Information by facility'!$DA$12)</f>
        <v>b</v>
      </c>
      <c r="H103" s="69" t="str">
        <f>IF(ISBLANK('Safety Information by facility'!$DA$13),"b",'Safety Information by facility'!$DA$13)</f>
        <v>b</v>
      </c>
      <c r="I103" s="69" t="str">
        <f>IF(ISBLANK('Safety Information by facility'!$DA$15),"b",'Safety Information by facility'!$DA$15)</f>
        <v>b</v>
      </c>
      <c r="J103" s="69" t="str">
        <f>IF(ISBLANK('Safety Information by facility'!$DA$16),"b",'Safety Information by facility'!$DA$16)</f>
        <v>b</v>
      </c>
      <c r="K103" s="69" t="str">
        <f>IF(ISBLANK('Safety Information by facility'!$DA$17),"b",'Safety Information by facility'!$DA$17)</f>
        <v>b</v>
      </c>
      <c r="L103" s="69" t="str">
        <f>IF(ISBLANK('Safety Information by facility'!$DA$18),"b",'Safety Information by facility'!$DA$18)</f>
        <v>b</v>
      </c>
      <c r="M103" s="69" t="str">
        <f>IF(ISBLANK('Safety Information by facility'!$DA$19),"b",'Safety Information by facility'!$DA$19)</f>
        <v>b</v>
      </c>
      <c r="N103" s="69" t="str">
        <f>IF(ISBLANK('Safety Information by facility'!$DA$21),"b",IF('Safety Information by facility'!$DA$21="y",1,IF('Safety Information by facility'!$DA$21="yes",1,0)))</f>
        <v>b</v>
      </c>
      <c r="O103" s="69" t="str">
        <f>IF(ISBLANK('Safety Information by facility'!$DA$22),"b",IF('Safety Information by facility'!$DA$22="y",1,IF('Safety Information by facility'!$DA$22="yes",1,0)))</f>
        <v>b</v>
      </c>
      <c r="P103" s="72" t="str">
        <f>IF(ISBLANK('Safety Information by facility'!$DA$23),"b",'Safety Information by facility'!$DA$23)</f>
        <v>b</v>
      </c>
      <c r="Q103" s="69" t="str">
        <f>IF(ISBLANK('Safety Information by facility'!$DA$24),"b",IF('Safety Information by facility'!$DA$24="y",1,IF('Safety Information by facility'!$DA$24="yes",1,0)))</f>
        <v>b</v>
      </c>
      <c r="R103" s="72" t="str">
        <f>IF(ISBLANK('Safety Information by facility'!$DA$26),"b",'Safety Information by facility'!$DA$26)</f>
        <v>b</v>
      </c>
      <c r="S103" s="72" t="str">
        <f>IF(ISBLANK('Safety Information by facility'!$DA$27),"b",'Safety Information by facility'!$DA$27)</f>
        <v>b</v>
      </c>
    </row>
    <row r="104" spans="1:19" x14ac:dyDescent="0.2">
      <c r="A104" s="69">
        <f>'Safety Information by facility'!$C$2</f>
        <v>0</v>
      </c>
      <c r="B104" s="70">
        <v>103</v>
      </c>
      <c r="C104" s="70">
        <f>'Safety Information by facility'!$DB$6</f>
        <v>0</v>
      </c>
      <c r="D104" s="71">
        <f>'Safety Information by facility'!$DB$7</f>
        <v>0</v>
      </c>
      <c r="E104" s="69" t="str">
        <f>IF(ISBLANK('Safety Information by facility'!$DB$8),"b",'Safety Information by facility'!$DB$8)</f>
        <v>b</v>
      </c>
      <c r="F104" s="69" t="str">
        <f>IF(ISBLANK('Safety Information by facility'!$DB$9),"b",'Safety Information by facility'!$DB$9)</f>
        <v>b</v>
      </c>
      <c r="G104" s="69" t="str">
        <f>IF(ISBLANK('Safety Information by facility'!$DB$12),"b",'Safety Information by facility'!$DB$12)</f>
        <v>b</v>
      </c>
      <c r="H104" s="69" t="str">
        <f>IF(ISBLANK('Safety Information by facility'!$DB$13),"b",'Safety Information by facility'!$DB$13)</f>
        <v>b</v>
      </c>
      <c r="I104" s="69" t="str">
        <f>IF(ISBLANK('Safety Information by facility'!$DB$15),"b",'Safety Information by facility'!$DB$15)</f>
        <v>b</v>
      </c>
      <c r="J104" s="69" t="str">
        <f>IF(ISBLANK('Safety Information by facility'!$DB$16),"b",'Safety Information by facility'!$DB$16)</f>
        <v>b</v>
      </c>
      <c r="K104" s="69" t="str">
        <f>IF(ISBLANK('Safety Information by facility'!$DB$17),"b",'Safety Information by facility'!$DB$17)</f>
        <v>b</v>
      </c>
      <c r="L104" s="69" t="str">
        <f>IF(ISBLANK('Safety Information by facility'!$DB$18),"b",'Safety Information by facility'!$DB$18)</f>
        <v>b</v>
      </c>
      <c r="M104" s="69" t="str">
        <f>IF(ISBLANK('Safety Information by facility'!$DB$19),"b",'Safety Information by facility'!$DB$19)</f>
        <v>b</v>
      </c>
      <c r="N104" s="69" t="str">
        <f>IF(ISBLANK('Safety Information by facility'!$DB$21),"b",IF('Safety Information by facility'!$DB$21="y",1,IF('Safety Information by facility'!$DB$21="yes",1,0)))</f>
        <v>b</v>
      </c>
      <c r="O104" s="69" t="str">
        <f>IF(ISBLANK('Safety Information by facility'!$DB$22),"b",IF('Safety Information by facility'!$DB$22="y",1,IF('Safety Information by facility'!$DB$22="yes",1,0)))</f>
        <v>b</v>
      </c>
      <c r="P104" s="72" t="str">
        <f>IF(ISBLANK('Safety Information by facility'!$DB$23),"b",'Safety Information by facility'!$DB$23)</f>
        <v>b</v>
      </c>
      <c r="Q104" s="69" t="str">
        <f>IF(ISBLANK('Safety Information by facility'!$DB$24),"b",IF('Safety Information by facility'!$DB$24="y",1,IF('Safety Information by facility'!$DB$24="yes",1,0)))</f>
        <v>b</v>
      </c>
      <c r="R104" s="72" t="str">
        <f>IF(ISBLANK('Safety Information by facility'!$DB$26),"b",'Safety Information by facility'!$DB$26)</f>
        <v>b</v>
      </c>
      <c r="S104" s="72" t="str">
        <f>IF(ISBLANK('Safety Information by facility'!$DB$27),"b",'Safety Information by facility'!$DB$27)</f>
        <v>b</v>
      </c>
    </row>
    <row r="105" spans="1:19" x14ac:dyDescent="0.2">
      <c r="A105" s="69">
        <f>'Safety Information by facility'!$C$2</f>
        <v>0</v>
      </c>
      <c r="B105" s="70">
        <v>104</v>
      </c>
      <c r="C105" s="70">
        <f>'Safety Information by facility'!$DC$6</f>
        <v>0</v>
      </c>
      <c r="D105" s="71">
        <f>'Safety Information by facility'!$DC$7</f>
        <v>0</v>
      </c>
      <c r="E105" s="69" t="str">
        <f>IF(ISBLANK('Safety Information by facility'!$DC$8),"b",'Safety Information by facility'!$DC$8)</f>
        <v>b</v>
      </c>
      <c r="F105" s="69" t="str">
        <f>IF(ISBLANK('Safety Information by facility'!$DC$9),"b",'Safety Information by facility'!$DC$9)</f>
        <v>b</v>
      </c>
      <c r="G105" s="69" t="str">
        <f>IF(ISBLANK('Safety Information by facility'!$DC$12),"b",'Safety Information by facility'!$DC$12)</f>
        <v>b</v>
      </c>
      <c r="H105" s="69" t="str">
        <f>IF(ISBLANK('Safety Information by facility'!$DC$13),"b",'Safety Information by facility'!$DC$13)</f>
        <v>b</v>
      </c>
      <c r="I105" s="69" t="str">
        <f>IF(ISBLANK('Safety Information by facility'!$DC$15),"b",'Safety Information by facility'!$DC$15)</f>
        <v>b</v>
      </c>
      <c r="J105" s="69" t="str">
        <f>IF(ISBLANK('Safety Information by facility'!$DC$16),"b",'Safety Information by facility'!$DC$16)</f>
        <v>b</v>
      </c>
      <c r="K105" s="69" t="str">
        <f>IF(ISBLANK('Safety Information by facility'!$DC$17),"b",'Safety Information by facility'!$DC$17)</f>
        <v>b</v>
      </c>
      <c r="L105" s="69" t="str">
        <f>IF(ISBLANK('Safety Information by facility'!$DC$18),"b",'Safety Information by facility'!$DC$18)</f>
        <v>b</v>
      </c>
      <c r="M105" s="69" t="str">
        <f>IF(ISBLANK('Safety Information by facility'!$DC$19),"b",'Safety Information by facility'!$DC$19)</f>
        <v>b</v>
      </c>
      <c r="N105" s="69" t="str">
        <f>IF(ISBLANK('Safety Information by facility'!$DC$21),"b",IF('Safety Information by facility'!$DC$21="y",1,IF('Safety Information by facility'!$DC$21="yes",1,0)))</f>
        <v>b</v>
      </c>
      <c r="O105" s="69" t="str">
        <f>IF(ISBLANK('Safety Information by facility'!$DC$22),"b",IF('Safety Information by facility'!$DC$22="y",1,IF('Safety Information by facility'!$DC$22="yes",1,0)))</f>
        <v>b</v>
      </c>
      <c r="P105" s="72" t="str">
        <f>IF(ISBLANK('Safety Information by facility'!$DC$23),"b",'Safety Information by facility'!$DC$23)</f>
        <v>b</v>
      </c>
      <c r="Q105" s="69" t="str">
        <f>IF(ISBLANK('Safety Information by facility'!$DC$24),"b",IF('Safety Information by facility'!$DC$24="y",1,IF('Safety Information by facility'!$DC$24="yes",1,0)))</f>
        <v>b</v>
      </c>
      <c r="R105" s="72" t="str">
        <f>IF(ISBLANK('Safety Information by facility'!$DC$26),"b",'Safety Information by facility'!$DC$26)</f>
        <v>b</v>
      </c>
      <c r="S105" s="72" t="str">
        <f>IF(ISBLANK('Safety Information by facility'!$DC$27),"b",'Safety Information by facility'!$DC$27)</f>
        <v>b</v>
      </c>
    </row>
    <row r="106" spans="1:19" x14ac:dyDescent="0.2">
      <c r="A106" s="69">
        <f>'Safety Information by facility'!$C$2</f>
        <v>0</v>
      </c>
      <c r="B106" s="70">
        <v>105</v>
      </c>
      <c r="C106" s="70">
        <f>'Safety Information by facility'!$DD$6</f>
        <v>0</v>
      </c>
      <c r="D106" s="71">
        <f>'Safety Information by facility'!$DD$7</f>
        <v>0</v>
      </c>
      <c r="E106" s="69" t="str">
        <f>IF(ISBLANK('Safety Information by facility'!$DD$8),"b",'Safety Information by facility'!$DD$8)</f>
        <v>b</v>
      </c>
      <c r="F106" s="69" t="str">
        <f>IF(ISBLANK('Safety Information by facility'!$DD$9),"b",'Safety Information by facility'!$DD$9)</f>
        <v>b</v>
      </c>
      <c r="G106" s="69" t="str">
        <f>IF(ISBLANK('Safety Information by facility'!$DD$12),"b",'Safety Information by facility'!$DD$12)</f>
        <v>b</v>
      </c>
      <c r="H106" s="69" t="str">
        <f>IF(ISBLANK('Safety Information by facility'!$DD$13),"b",'Safety Information by facility'!$DD$13)</f>
        <v>b</v>
      </c>
      <c r="I106" s="69" t="str">
        <f>IF(ISBLANK('Safety Information by facility'!$DD$15),"b",'Safety Information by facility'!$DD$15)</f>
        <v>b</v>
      </c>
      <c r="J106" s="69" t="str">
        <f>IF(ISBLANK('Safety Information by facility'!$DD$16),"b",'Safety Information by facility'!$DD$16)</f>
        <v>b</v>
      </c>
      <c r="K106" s="69" t="str">
        <f>IF(ISBLANK('Safety Information by facility'!$DD$17),"b",'Safety Information by facility'!$DD$17)</f>
        <v>b</v>
      </c>
      <c r="L106" s="69" t="str">
        <f>IF(ISBLANK('Safety Information by facility'!$DD$18),"b",'Safety Information by facility'!$DD$18)</f>
        <v>b</v>
      </c>
      <c r="M106" s="69" t="str">
        <f>IF(ISBLANK('Safety Information by facility'!$DD$19),"b",'Safety Information by facility'!$DD$19)</f>
        <v>b</v>
      </c>
      <c r="N106" s="69" t="str">
        <f>IF(ISBLANK('Safety Information by facility'!$DD$21),"b",IF('Safety Information by facility'!$DD$21="y",1,IF('Safety Information by facility'!$DD$21="yes",1,0)))</f>
        <v>b</v>
      </c>
      <c r="O106" s="69" t="str">
        <f>IF(ISBLANK('Safety Information by facility'!$DD$22),"b",IF('Safety Information by facility'!$DD$22="y",1,IF('Safety Information by facility'!$DD$22="yes",1,0)))</f>
        <v>b</v>
      </c>
      <c r="P106" s="72" t="str">
        <f>IF(ISBLANK('Safety Information by facility'!$DD$23),"b",'Safety Information by facility'!$DD$23)</f>
        <v>b</v>
      </c>
      <c r="Q106" s="69" t="str">
        <f>IF(ISBLANK('Safety Information by facility'!$DD$24),"b",IF('Safety Information by facility'!$DD$24="y",1,IF('Safety Information by facility'!$DD$24="yes",1,0)))</f>
        <v>b</v>
      </c>
      <c r="R106" s="72" t="str">
        <f>IF(ISBLANK('Safety Information by facility'!$DD$26),"b",'Safety Information by facility'!$DD$26)</f>
        <v>b</v>
      </c>
      <c r="S106" s="72" t="str">
        <f>IF(ISBLANK('Safety Information by facility'!$DD$27),"b",'Safety Information by facility'!$DD$27)</f>
        <v>b</v>
      </c>
    </row>
    <row r="107" spans="1:19" x14ac:dyDescent="0.2">
      <c r="A107" s="69">
        <f>'Safety Information by facility'!$C$2</f>
        <v>0</v>
      </c>
      <c r="B107" s="70">
        <v>106</v>
      </c>
      <c r="C107" s="70">
        <f>'Safety Information by facility'!$DE$6</f>
        <v>0</v>
      </c>
      <c r="D107" s="71">
        <f>'Safety Information by facility'!$DE$7</f>
        <v>0</v>
      </c>
      <c r="E107" s="69" t="str">
        <f>IF(ISBLANK('Safety Information by facility'!$DE$8),"b",'Safety Information by facility'!$DE$8)</f>
        <v>b</v>
      </c>
      <c r="F107" s="69" t="str">
        <f>IF(ISBLANK('Safety Information by facility'!$DE$9),"b",'Safety Information by facility'!$DE$9)</f>
        <v>b</v>
      </c>
      <c r="G107" s="69" t="str">
        <f>IF(ISBLANK('Safety Information by facility'!$DE$12),"b",'Safety Information by facility'!$DE$12)</f>
        <v>b</v>
      </c>
      <c r="H107" s="69" t="str">
        <f>IF(ISBLANK('Safety Information by facility'!$DE$13),"b",'Safety Information by facility'!$DE$13)</f>
        <v>b</v>
      </c>
      <c r="I107" s="69" t="str">
        <f>IF(ISBLANK('Safety Information by facility'!$DE$15),"b",'Safety Information by facility'!$DE$15)</f>
        <v>b</v>
      </c>
      <c r="J107" s="69" t="str">
        <f>IF(ISBLANK('Safety Information by facility'!$DE$16),"b",'Safety Information by facility'!$DE$16)</f>
        <v>b</v>
      </c>
      <c r="K107" s="69" t="str">
        <f>IF(ISBLANK('Safety Information by facility'!$DE$17),"b",'Safety Information by facility'!$DE$17)</f>
        <v>b</v>
      </c>
      <c r="L107" s="69" t="str">
        <f>IF(ISBLANK('Safety Information by facility'!$DE$18),"b",'Safety Information by facility'!$DE$18)</f>
        <v>b</v>
      </c>
      <c r="M107" s="69" t="str">
        <f>IF(ISBLANK('Safety Information by facility'!$DE$19),"b",'Safety Information by facility'!$DE$19)</f>
        <v>b</v>
      </c>
      <c r="N107" s="69" t="str">
        <f>IF(ISBLANK('Safety Information by facility'!$DE$21),"b",IF('Safety Information by facility'!$DE$21="y",1,IF('Safety Information by facility'!$DE$21="yes",1,0)))</f>
        <v>b</v>
      </c>
      <c r="O107" s="69" t="str">
        <f>IF(ISBLANK('Safety Information by facility'!$DE$22),"b",IF('Safety Information by facility'!$DE$22="y",1,IF('Safety Information by facility'!$DE$22="yes",1,0)))</f>
        <v>b</v>
      </c>
      <c r="P107" s="72" t="str">
        <f>IF(ISBLANK('Safety Information by facility'!$DE$23),"b",'Safety Information by facility'!$DE$23)</f>
        <v>b</v>
      </c>
      <c r="Q107" s="69" t="str">
        <f>IF(ISBLANK('Safety Information by facility'!$DE$24),"b",IF('Safety Information by facility'!$DE$24="y",1,IF('Safety Information by facility'!$DE$24="yes",1,0)))</f>
        <v>b</v>
      </c>
      <c r="R107" s="72" t="str">
        <f>IF(ISBLANK('Safety Information by facility'!$DE$26),"b",'Safety Information by facility'!$DE$26)</f>
        <v>b</v>
      </c>
      <c r="S107" s="72" t="str">
        <f>IF(ISBLANK('Safety Information by facility'!$DE$27),"b",'Safety Information by facility'!$DE$27)</f>
        <v>b</v>
      </c>
    </row>
    <row r="108" spans="1:19" x14ac:dyDescent="0.2">
      <c r="A108" s="69">
        <f>'Safety Information by facility'!$C$2</f>
        <v>0</v>
      </c>
      <c r="B108" s="70">
        <v>107</v>
      </c>
      <c r="C108" s="70">
        <f>'Safety Information by facility'!$DF$6</f>
        <v>0</v>
      </c>
      <c r="D108" s="71">
        <f>'Safety Information by facility'!$DF$7</f>
        <v>0</v>
      </c>
      <c r="E108" s="69" t="str">
        <f>IF(ISBLANK('Safety Information by facility'!$DF$8),"b",'Safety Information by facility'!$DF$8)</f>
        <v>b</v>
      </c>
      <c r="F108" s="69" t="str">
        <f>IF(ISBLANK('Safety Information by facility'!$DF$9),"b",'Safety Information by facility'!$DF$9)</f>
        <v>b</v>
      </c>
      <c r="G108" s="69" t="str">
        <f>IF(ISBLANK('Safety Information by facility'!$DF$12),"b",'Safety Information by facility'!$DF$12)</f>
        <v>b</v>
      </c>
      <c r="H108" s="69" t="str">
        <f>IF(ISBLANK('Safety Information by facility'!$DF$13),"b",'Safety Information by facility'!$DF$13)</f>
        <v>b</v>
      </c>
      <c r="I108" s="69" t="str">
        <f>IF(ISBLANK('Safety Information by facility'!$DF$15),"b",'Safety Information by facility'!$DF$15)</f>
        <v>b</v>
      </c>
      <c r="J108" s="69" t="str">
        <f>IF(ISBLANK('Safety Information by facility'!$DF$16),"b",'Safety Information by facility'!$DF$16)</f>
        <v>b</v>
      </c>
      <c r="K108" s="69" t="str">
        <f>IF(ISBLANK('Safety Information by facility'!$DF$17),"b",'Safety Information by facility'!$DF$17)</f>
        <v>b</v>
      </c>
      <c r="L108" s="69" t="str">
        <f>IF(ISBLANK('Safety Information by facility'!$DF$18),"b",'Safety Information by facility'!$DF$18)</f>
        <v>b</v>
      </c>
      <c r="M108" s="69" t="str">
        <f>IF(ISBLANK('Safety Information by facility'!$DF$19),"b",'Safety Information by facility'!$DF$19)</f>
        <v>b</v>
      </c>
      <c r="N108" s="69" t="str">
        <f>IF(ISBLANK('Safety Information by facility'!$DF$21),"b",IF('Safety Information by facility'!$DF$21="y",1,IF('Safety Information by facility'!$DF$21="yes",1,0)))</f>
        <v>b</v>
      </c>
      <c r="O108" s="69" t="str">
        <f>IF(ISBLANK('Safety Information by facility'!$DF$22),"b",IF('Safety Information by facility'!$DF$22="y",1,IF('Safety Information by facility'!$DF$22="yes",1,0)))</f>
        <v>b</v>
      </c>
      <c r="P108" s="72" t="str">
        <f>IF(ISBLANK('Safety Information by facility'!$DF$23),"b",'Safety Information by facility'!$DF$23)</f>
        <v>b</v>
      </c>
      <c r="Q108" s="69" t="str">
        <f>IF(ISBLANK('Safety Information by facility'!$DF$24),"b",IF('Safety Information by facility'!$DF$24="y",1,IF('Safety Information by facility'!$DF$24="yes",1,0)))</f>
        <v>b</v>
      </c>
      <c r="R108" s="72" t="str">
        <f>IF(ISBLANK('Safety Information by facility'!$DF$26),"b",'Safety Information by facility'!$DF$26)</f>
        <v>b</v>
      </c>
      <c r="S108" s="72" t="str">
        <f>IF(ISBLANK('Safety Information by facility'!$DF$27),"b",'Safety Information by facility'!$DF$27)</f>
        <v>b</v>
      </c>
    </row>
    <row r="109" spans="1:19" x14ac:dyDescent="0.2">
      <c r="A109" s="69">
        <f>'Safety Information by facility'!$C$2</f>
        <v>0</v>
      </c>
      <c r="B109" s="70">
        <v>108</v>
      </c>
      <c r="C109" s="70">
        <f>'Safety Information by facility'!$DG$6</f>
        <v>0</v>
      </c>
      <c r="D109" s="71">
        <f>'Safety Information by facility'!$DG$7</f>
        <v>0</v>
      </c>
      <c r="E109" s="69" t="str">
        <f>IF(ISBLANK('Safety Information by facility'!$DG$8),"b",'Safety Information by facility'!$DG$8)</f>
        <v>b</v>
      </c>
      <c r="F109" s="69" t="str">
        <f>IF(ISBLANK('Safety Information by facility'!$DG$9),"b",'Safety Information by facility'!$DG$9)</f>
        <v>b</v>
      </c>
      <c r="G109" s="69" t="str">
        <f>IF(ISBLANK('Safety Information by facility'!$DG$12),"b",'Safety Information by facility'!$DG$12)</f>
        <v>b</v>
      </c>
      <c r="H109" s="69" t="str">
        <f>IF(ISBLANK('Safety Information by facility'!$DG$13),"b",'Safety Information by facility'!$DG$13)</f>
        <v>b</v>
      </c>
      <c r="I109" s="69" t="str">
        <f>IF(ISBLANK('Safety Information by facility'!$DG$15),"b",'Safety Information by facility'!$DG$15)</f>
        <v>b</v>
      </c>
      <c r="J109" s="69" t="str">
        <f>IF(ISBLANK('Safety Information by facility'!$DG$16),"b",'Safety Information by facility'!$DG$16)</f>
        <v>b</v>
      </c>
      <c r="K109" s="69" t="str">
        <f>IF(ISBLANK('Safety Information by facility'!$DG$17),"b",'Safety Information by facility'!$DG$17)</f>
        <v>b</v>
      </c>
      <c r="L109" s="69" t="str">
        <f>IF(ISBLANK('Safety Information by facility'!$DG$18),"b",'Safety Information by facility'!$DG$18)</f>
        <v>b</v>
      </c>
      <c r="M109" s="69" t="str">
        <f>IF(ISBLANK('Safety Information by facility'!$DG$19),"b",'Safety Information by facility'!$DG$19)</f>
        <v>b</v>
      </c>
      <c r="N109" s="69" t="str">
        <f>IF(ISBLANK('Safety Information by facility'!$DG$21),"b",IF('Safety Information by facility'!$DG$21="y",1,IF('Safety Information by facility'!$DG$21="yes",1,0)))</f>
        <v>b</v>
      </c>
      <c r="O109" s="69" t="str">
        <f>IF(ISBLANK('Safety Information by facility'!$DG$22),"b",IF('Safety Information by facility'!$DG$22="y",1,IF('Safety Information by facility'!$DG$22="yes",1,0)))</f>
        <v>b</v>
      </c>
      <c r="P109" s="72" t="str">
        <f>IF(ISBLANK('Safety Information by facility'!$DG$23),"b",'Safety Information by facility'!$DG$23)</f>
        <v>b</v>
      </c>
      <c r="Q109" s="69" t="str">
        <f>IF(ISBLANK('Safety Information by facility'!$DG$24),"b",IF('Safety Information by facility'!$DG$24="y",1,IF('Safety Information by facility'!$DG$24="yes",1,0)))</f>
        <v>b</v>
      </c>
      <c r="R109" s="72" t="str">
        <f>IF(ISBLANK('Safety Information by facility'!$DG$26),"b",'Safety Information by facility'!$DG$26)</f>
        <v>b</v>
      </c>
      <c r="S109" s="72" t="str">
        <f>IF(ISBLANK('Safety Information by facility'!$DG$27),"b",'Safety Information by facility'!$DG$27)</f>
        <v>b</v>
      </c>
    </row>
    <row r="110" spans="1:19" x14ac:dyDescent="0.2">
      <c r="A110" s="69">
        <f>'Safety Information by facility'!$C$2</f>
        <v>0</v>
      </c>
      <c r="B110" s="70">
        <v>109</v>
      </c>
      <c r="C110" s="70">
        <f>'Safety Information by facility'!$DH$6</f>
        <v>0</v>
      </c>
      <c r="D110" s="71">
        <f>'Safety Information by facility'!$DH$7</f>
        <v>0</v>
      </c>
      <c r="E110" s="69" t="str">
        <f>IF(ISBLANK('Safety Information by facility'!$DH$8),"b",'Safety Information by facility'!$DH$8)</f>
        <v>b</v>
      </c>
      <c r="F110" s="69" t="str">
        <f>IF(ISBLANK('Safety Information by facility'!$DH$9),"b",'Safety Information by facility'!$DH$9)</f>
        <v>b</v>
      </c>
      <c r="G110" s="69" t="str">
        <f>IF(ISBLANK('Safety Information by facility'!$DH$12),"b",'Safety Information by facility'!$DH$12)</f>
        <v>b</v>
      </c>
      <c r="H110" s="69" t="str">
        <f>IF(ISBLANK('Safety Information by facility'!$DH$13),"b",'Safety Information by facility'!$DH$13)</f>
        <v>b</v>
      </c>
      <c r="I110" s="69" t="str">
        <f>IF(ISBLANK('Safety Information by facility'!$DH$15),"b",'Safety Information by facility'!$DH$15)</f>
        <v>b</v>
      </c>
      <c r="J110" s="69" t="str">
        <f>IF(ISBLANK('Safety Information by facility'!$DH$16),"b",'Safety Information by facility'!$DH$16)</f>
        <v>b</v>
      </c>
      <c r="K110" s="69" t="str">
        <f>IF(ISBLANK('Safety Information by facility'!$DH$17),"b",'Safety Information by facility'!$DH$17)</f>
        <v>b</v>
      </c>
      <c r="L110" s="69" t="str">
        <f>IF(ISBLANK('Safety Information by facility'!$DH$18),"b",'Safety Information by facility'!$DH$18)</f>
        <v>b</v>
      </c>
      <c r="M110" s="69" t="str">
        <f>IF(ISBLANK('Safety Information by facility'!$DH$19),"b",'Safety Information by facility'!$DH$19)</f>
        <v>b</v>
      </c>
      <c r="N110" s="69" t="str">
        <f>IF(ISBLANK('Safety Information by facility'!$DH$21),"b",IF('Safety Information by facility'!$DH$21="y",1,IF('Safety Information by facility'!$DH$21="yes",1,0)))</f>
        <v>b</v>
      </c>
      <c r="O110" s="69" t="str">
        <f>IF(ISBLANK('Safety Information by facility'!$DH$22),"b",IF('Safety Information by facility'!$DH$22="y",1,IF('Safety Information by facility'!$DH$22="yes",1,0)))</f>
        <v>b</v>
      </c>
      <c r="P110" s="72" t="str">
        <f>IF(ISBLANK('Safety Information by facility'!$DH$23),"b",'Safety Information by facility'!$DH$23)</f>
        <v>b</v>
      </c>
      <c r="Q110" s="69" t="str">
        <f>IF(ISBLANK('Safety Information by facility'!$DH$24),"b",IF('Safety Information by facility'!$DH$24="y",1,IF('Safety Information by facility'!$DH$24="yes",1,0)))</f>
        <v>b</v>
      </c>
      <c r="R110" s="72" t="str">
        <f>IF(ISBLANK('Safety Information by facility'!$DH$26),"b",'Safety Information by facility'!$DH$26)</f>
        <v>b</v>
      </c>
      <c r="S110" s="72" t="str">
        <f>IF(ISBLANK('Safety Information by facility'!$DH$27),"b",'Safety Information by facility'!$DH$27)</f>
        <v>b</v>
      </c>
    </row>
    <row r="111" spans="1:19" x14ac:dyDescent="0.2">
      <c r="A111" s="69">
        <f>'Safety Information by facility'!$C$2</f>
        <v>0</v>
      </c>
      <c r="B111" s="70">
        <v>110</v>
      </c>
      <c r="C111" s="70">
        <f>'Safety Information by facility'!$DI$6</f>
        <v>0</v>
      </c>
      <c r="D111" s="71">
        <f>'Safety Information by facility'!$DI$7</f>
        <v>0</v>
      </c>
      <c r="E111" s="69" t="str">
        <f>IF(ISBLANK('Safety Information by facility'!$DI$8),"b",'Safety Information by facility'!$DI$8)</f>
        <v>b</v>
      </c>
      <c r="F111" s="69" t="str">
        <f>IF(ISBLANK('Safety Information by facility'!$DI$9),"b",'Safety Information by facility'!$DI$9)</f>
        <v>b</v>
      </c>
      <c r="G111" s="69" t="str">
        <f>IF(ISBLANK('Safety Information by facility'!$DI$12),"b",'Safety Information by facility'!$DI$12)</f>
        <v>b</v>
      </c>
      <c r="H111" s="69" t="str">
        <f>IF(ISBLANK('Safety Information by facility'!$DI$13),"b",'Safety Information by facility'!$DI$13)</f>
        <v>b</v>
      </c>
      <c r="I111" s="69" t="str">
        <f>IF(ISBLANK('Safety Information by facility'!$DI$15),"b",'Safety Information by facility'!$DI$15)</f>
        <v>b</v>
      </c>
      <c r="J111" s="69" t="str">
        <f>IF(ISBLANK('Safety Information by facility'!$DI$16),"b",'Safety Information by facility'!$DI$16)</f>
        <v>b</v>
      </c>
      <c r="K111" s="69" t="str">
        <f>IF(ISBLANK('Safety Information by facility'!$DI$17),"b",'Safety Information by facility'!$DI$17)</f>
        <v>b</v>
      </c>
      <c r="L111" s="69" t="str">
        <f>IF(ISBLANK('Safety Information by facility'!$DI$18),"b",'Safety Information by facility'!$DI$18)</f>
        <v>b</v>
      </c>
      <c r="M111" s="69" t="str">
        <f>IF(ISBLANK('Safety Information by facility'!$DI$19),"b",'Safety Information by facility'!$DI$19)</f>
        <v>b</v>
      </c>
      <c r="N111" s="69" t="str">
        <f>IF(ISBLANK('Safety Information by facility'!$DI$21),"b",IF('Safety Information by facility'!$DI$21="y",1,IF('Safety Information by facility'!$DI$21="yes",1,0)))</f>
        <v>b</v>
      </c>
      <c r="O111" s="69" t="str">
        <f>IF(ISBLANK('Safety Information by facility'!$DI$22),"b",IF('Safety Information by facility'!$DI$22="y",1,IF('Safety Information by facility'!$DI$22="yes",1,0)))</f>
        <v>b</v>
      </c>
      <c r="P111" s="72" t="str">
        <f>IF(ISBLANK('Safety Information by facility'!$DI$23),"b",'Safety Information by facility'!$DI$23)</f>
        <v>b</v>
      </c>
      <c r="Q111" s="69" t="str">
        <f>IF(ISBLANK('Safety Information by facility'!$DI$24),"b",IF('Safety Information by facility'!$DI$24="y",1,IF('Safety Information by facility'!$DI$24="yes",1,0)))</f>
        <v>b</v>
      </c>
      <c r="R111" s="72" t="str">
        <f>IF(ISBLANK('Safety Information by facility'!$DI$26),"b",'Safety Information by facility'!$DI$26)</f>
        <v>b</v>
      </c>
      <c r="S111" s="72" t="str">
        <f>IF(ISBLANK('Safety Information by facility'!$DI$27),"b",'Safety Information by facility'!$DI$27)</f>
        <v>b</v>
      </c>
    </row>
    <row r="112" spans="1:19" x14ac:dyDescent="0.2">
      <c r="A112" s="69">
        <f>'Safety Information by facility'!$C$2</f>
        <v>0</v>
      </c>
      <c r="B112" s="70">
        <v>111</v>
      </c>
      <c r="C112" s="70">
        <f>'Safety Information by facility'!$DJ$6</f>
        <v>0</v>
      </c>
      <c r="D112" s="71">
        <f>'Safety Information by facility'!$DJ$7</f>
        <v>0</v>
      </c>
      <c r="E112" s="69" t="str">
        <f>IF(ISBLANK('Safety Information by facility'!$DJ$8),"b",'Safety Information by facility'!$DJ$8)</f>
        <v>b</v>
      </c>
      <c r="F112" s="69" t="str">
        <f>IF(ISBLANK('Safety Information by facility'!$DJ$9),"b",'Safety Information by facility'!$DJ$9)</f>
        <v>b</v>
      </c>
      <c r="G112" s="69" t="str">
        <f>IF(ISBLANK('Safety Information by facility'!$DJ$12),"b",'Safety Information by facility'!$DJ$12)</f>
        <v>b</v>
      </c>
      <c r="H112" s="69" t="str">
        <f>IF(ISBLANK('Safety Information by facility'!$DJ$13),"b",'Safety Information by facility'!$DJ$13)</f>
        <v>b</v>
      </c>
      <c r="I112" s="69" t="str">
        <f>IF(ISBLANK('Safety Information by facility'!$DJ$15),"b",'Safety Information by facility'!$DJ$15)</f>
        <v>b</v>
      </c>
      <c r="J112" s="69" t="str">
        <f>IF(ISBLANK('Safety Information by facility'!$DJ$16),"b",'Safety Information by facility'!$DJ$16)</f>
        <v>b</v>
      </c>
      <c r="K112" s="69" t="str">
        <f>IF(ISBLANK('Safety Information by facility'!$DJ$17),"b",'Safety Information by facility'!$DJ$17)</f>
        <v>b</v>
      </c>
      <c r="L112" s="69" t="str">
        <f>IF(ISBLANK('Safety Information by facility'!$DJ$18),"b",'Safety Information by facility'!$DJ$18)</f>
        <v>b</v>
      </c>
      <c r="M112" s="69" t="str">
        <f>IF(ISBLANK('Safety Information by facility'!$DJ$19),"b",'Safety Information by facility'!$DJ$19)</f>
        <v>b</v>
      </c>
      <c r="N112" s="69" t="str">
        <f>IF(ISBLANK('Safety Information by facility'!$DJ$21),"b",IF('Safety Information by facility'!$DJ$21="y",1,IF('Safety Information by facility'!$DJ$21="yes",1,0)))</f>
        <v>b</v>
      </c>
      <c r="O112" s="69" t="str">
        <f>IF(ISBLANK('Safety Information by facility'!$DJ$22),"b",IF('Safety Information by facility'!$DJ$22="y",1,IF('Safety Information by facility'!$DJ$22="yes",1,0)))</f>
        <v>b</v>
      </c>
      <c r="P112" s="72" t="str">
        <f>IF(ISBLANK('Safety Information by facility'!$DJ$23),"b",'Safety Information by facility'!$DJ$23)</f>
        <v>b</v>
      </c>
      <c r="Q112" s="69" t="str">
        <f>IF(ISBLANK('Safety Information by facility'!$DJ$24),"b",IF('Safety Information by facility'!$DJ$24="y",1,IF('Safety Information by facility'!$DJ$24="yes",1,0)))</f>
        <v>b</v>
      </c>
      <c r="R112" s="72" t="str">
        <f>IF(ISBLANK('Safety Information by facility'!$DJ$26),"b",'Safety Information by facility'!$DJ$26)</f>
        <v>b</v>
      </c>
      <c r="S112" s="72" t="str">
        <f>IF(ISBLANK('Safety Information by facility'!$DJ$27),"b",'Safety Information by facility'!$DJ$27)</f>
        <v>b</v>
      </c>
    </row>
    <row r="113" spans="1:19" x14ac:dyDescent="0.2">
      <c r="A113" s="69">
        <f>'Safety Information by facility'!$C$2</f>
        <v>0</v>
      </c>
      <c r="B113" s="70">
        <v>112</v>
      </c>
      <c r="C113" s="70">
        <f>'Safety Information by facility'!$DK$6</f>
        <v>0</v>
      </c>
      <c r="D113" s="71">
        <f>'Safety Information by facility'!$DK$7</f>
        <v>0</v>
      </c>
      <c r="E113" s="69" t="str">
        <f>IF(ISBLANK('Safety Information by facility'!$DK$8),"b",'Safety Information by facility'!$DK$8)</f>
        <v>b</v>
      </c>
      <c r="F113" s="69" t="str">
        <f>IF(ISBLANK('Safety Information by facility'!$DK$9),"b",'Safety Information by facility'!$DK$9)</f>
        <v>b</v>
      </c>
      <c r="G113" s="69" t="str">
        <f>IF(ISBLANK('Safety Information by facility'!$DK$12),"b",'Safety Information by facility'!$DK$12)</f>
        <v>b</v>
      </c>
      <c r="H113" s="69" t="str">
        <f>IF(ISBLANK('Safety Information by facility'!$DK$13),"b",'Safety Information by facility'!$DK$13)</f>
        <v>b</v>
      </c>
      <c r="I113" s="69" t="str">
        <f>IF(ISBLANK('Safety Information by facility'!$DK$15),"b",'Safety Information by facility'!$DK$15)</f>
        <v>b</v>
      </c>
      <c r="J113" s="69" t="str">
        <f>IF(ISBLANK('Safety Information by facility'!$DK$16),"b",'Safety Information by facility'!$DK$16)</f>
        <v>b</v>
      </c>
      <c r="K113" s="69" t="str">
        <f>IF(ISBLANK('Safety Information by facility'!$DK$17),"b",'Safety Information by facility'!$DK$17)</f>
        <v>b</v>
      </c>
      <c r="L113" s="69" t="str">
        <f>IF(ISBLANK('Safety Information by facility'!$DK$18),"b",'Safety Information by facility'!$DK$18)</f>
        <v>b</v>
      </c>
      <c r="M113" s="69" t="str">
        <f>IF(ISBLANK('Safety Information by facility'!$DK$19),"b",'Safety Information by facility'!$DK$19)</f>
        <v>b</v>
      </c>
      <c r="N113" s="69" t="str">
        <f>IF(ISBLANK('Safety Information by facility'!$DK$21),"b",IF('Safety Information by facility'!$DK$21="y",1,IF('Safety Information by facility'!$DK$21="yes",1,0)))</f>
        <v>b</v>
      </c>
      <c r="O113" s="69" t="str">
        <f>IF(ISBLANK('Safety Information by facility'!$DK$22),"b",IF('Safety Information by facility'!$DK$22="y",1,IF('Safety Information by facility'!$DK$22="yes",1,0)))</f>
        <v>b</v>
      </c>
      <c r="P113" s="72" t="str">
        <f>IF(ISBLANK('Safety Information by facility'!$DK$23),"b",'Safety Information by facility'!$DK$23)</f>
        <v>b</v>
      </c>
      <c r="Q113" s="69" t="str">
        <f>IF(ISBLANK('Safety Information by facility'!$DK$24),"b",IF('Safety Information by facility'!$DK$24="y",1,IF('Safety Information by facility'!$DK$24="yes",1,0)))</f>
        <v>b</v>
      </c>
      <c r="R113" s="72" t="str">
        <f>IF(ISBLANK('Safety Information by facility'!$DK$26),"b",'Safety Information by facility'!$DK$26)</f>
        <v>b</v>
      </c>
      <c r="S113" s="72" t="str">
        <f>IF(ISBLANK('Safety Information by facility'!$DK$27),"b",'Safety Information by facility'!$DK$27)</f>
        <v>b</v>
      </c>
    </row>
    <row r="114" spans="1:19" x14ac:dyDescent="0.2">
      <c r="A114" s="69">
        <f>'Safety Information by facility'!$C$2</f>
        <v>0</v>
      </c>
      <c r="B114" s="70">
        <v>113</v>
      </c>
      <c r="C114" s="70">
        <f>'Safety Information by facility'!$DL$6</f>
        <v>0</v>
      </c>
      <c r="D114" s="71">
        <f>'Safety Information by facility'!$DL$7</f>
        <v>0</v>
      </c>
      <c r="E114" s="69" t="str">
        <f>IF(ISBLANK('Safety Information by facility'!$DL$8),"b",'Safety Information by facility'!$DL$8)</f>
        <v>b</v>
      </c>
      <c r="F114" s="69" t="str">
        <f>IF(ISBLANK('Safety Information by facility'!$DL$9),"b",'Safety Information by facility'!$DL$9)</f>
        <v>b</v>
      </c>
      <c r="G114" s="69" t="str">
        <f>IF(ISBLANK('Safety Information by facility'!$DL$12),"b",'Safety Information by facility'!$DL$12)</f>
        <v>b</v>
      </c>
      <c r="H114" s="69" t="str">
        <f>IF(ISBLANK('Safety Information by facility'!$DL$13),"b",'Safety Information by facility'!$DL$13)</f>
        <v>b</v>
      </c>
      <c r="I114" s="69" t="str">
        <f>IF(ISBLANK('Safety Information by facility'!$DL$15),"b",'Safety Information by facility'!$DL$15)</f>
        <v>b</v>
      </c>
      <c r="J114" s="69" t="str">
        <f>IF(ISBLANK('Safety Information by facility'!$DL$16),"b",'Safety Information by facility'!$DL$16)</f>
        <v>b</v>
      </c>
      <c r="K114" s="69" t="str">
        <f>IF(ISBLANK('Safety Information by facility'!$DL$17),"b",'Safety Information by facility'!$DL$17)</f>
        <v>b</v>
      </c>
      <c r="L114" s="69" t="str">
        <f>IF(ISBLANK('Safety Information by facility'!$DL$18),"b",'Safety Information by facility'!$DL$18)</f>
        <v>b</v>
      </c>
      <c r="M114" s="69" t="str">
        <f>IF(ISBLANK('Safety Information by facility'!$DL$19),"b",'Safety Information by facility'!$DL$19)</f>
        <v>b</v>
      </c>
      <c r="N114" s="69" t="str">
        <f>IF(ISBLANK('Safety Information by facility'!$DL$21),"b",IF('Safety Information by facility'!$DL$21="y",1,IF('Safety Information by facility'!$DL$21="yes",1,0)))</f>
        <v>b</v>
      </c>
      <c r="O114" s="69" t="str">
        <f>IF(ISBLANK('Safety Information by facility'!$DL$22),"b",IF('Safety Information by facility'!$DL$22="y",1,IF('Safety Information by facility'!$DL$22="yes",1,0)))</f>
        <v>b</v>
      </c>
      <c r="P114" s="72" t="str">
        <f>IF(ISBLANK('Safety Information by facility'!$DL$23),"b",'Safety Information by facility'!$DL$23)</f>
        <v>b</v>
      </c>
      <c r="Q114" s="69" t="str">
        <f>IF(ISBLANK('Safety Information by facility'!$DL$24),"b",IF('Safety Information by facility'!$DL$24="y",1,IF('Safety Information by facility'!$DL$24="yes",1,0)))</f>
        <v>b</v>
      </c>
      <c r="R114" s="72" t="str">
        <f>IF(ISBLANK('Safety Information by facility'!$DL$26),"b",'Safety Information by facility'!$DL$26)</f>
        <v>b</v>
      </c>
      <c r="S114" s="72" t="str">
        <f>IF(ISBLANK('Safety Information by facility'!$DL$27),"b",'Safety Information by facility'!$DL$27)</f>
        <v>b</v>
      </c>
    </row>
    <row r="115" spans="1:19" x14ac:dyDescent="0.2">
      <c r="A115" s="69">
        <f>'Safety Information by facility'!$C$2</f>
        <v>0</v>
      </c>
      <c r="B115" s="70">
        <v>114</v>
      </c>
      <c r="C115" s="70">
        <f>'Safety Information by facility'!$DM$6</f>
        <v>0</v>
      </c>
      <c r="D115" s="71">
        <f>'Safety Information by facility'!$DM$7</f>
        <v>0</v>
      </c>
      <c r="E115" s="69" t="str">
        <f>IF(ISBLANK('Safety Information by facility'!$DM$8),"b",'Safety Information by facility'!$DM$8)</f>
        <v>b</v>
      </c>
      <c r="F115" s="69" t="str">
        <f>IF(ISBLANK('Safety Information by facility'!$DM$9),"b",'Safety Information by facility'!$DM$9)</f>
        <v>b</v>
      </c>
      <c r="G115" s="69" t="str">
        <f>IF(ISBLANK('Safety Information by facility'!$DM$12),"b",'Safety Information by facility'!$DM$12)</f>
        <v>b</v>
      </c>
      <c r="H115" s="69" t="str">
        <f>IF(ISBLANK('Safety Information by facility'!$DM$13),"b",'Safety Information by facility'!$DM$13)</f>
        <v>b</v>
      </c>
      <c r="I115" s="69" t="str">
        <f>IF(ISBLANK('Safety Information by facility'!$DM$15),"b",'Safety Information by facility'!$DM$15)</f>
        <v>b</v>
      </c>
      <c r="J115" s="69" t="str">
        <f>IF(ISBLANK('Safety Information by facility'!$DM$16),"b",'Safety Information by facility'!$DM$16)</f>
        <v>b</v>
      </c>
      <c r="K115" s="69" t="str">
        <f>IF(ISBLANK('Safety Information by facility'!$DM$17),"b",'Safety Information by facility'!$DM$17)</f>
        <v>b</v>
      </c>
      <c r="L115" s="69" t="str">
        <f>IF(ISBLANK('Safety Information by facility'!$DM$18),"b",'Safety Information by facility'!$DM$18)</f>
        <v>b</v>
      </c>
      <c r="M115" s="69" t="str">
        <f>IF(ISBLANK('Safety Information by facility'!$DM$19),"b",'Safety Information by facility'!$DM$19)</f>
        <v>b</v>
      </c>
      <c r="N115" s="69" t="str">
        <f>IF(ISBLANK('Safety Information by facility'!$DM$21),"b",IF('Safety Information by facility'!$DM$21="y",1,IF('Safety Information by facility'!$DM$21="yes",1,0)))</f>
        <v>b</v>
      </c>
      <c r="O115" s="69" t="str">
        <f>IF(ISBLANK('Safety Information by facility'!$DM$22),"b",IF('Safety Information by facility'!$DM$22="y",1,IF('Safety Information by facility'!$DM$22="yes",1,0)))</f>
        <v>b</v>
      </c>
      <c r="P115" s="72" t="str">
        <f>IF(ISBLANK('Safety Information by facility'!$DM$23),"b",'Safety Information by facility'!$DM$23)</f>
        <v>b</v>
      </c>
      <c r="Q115" s="69" t="str">
        <f>IF(ISBLANK('Safety Information by facility'!$DM$24),"b",IF('Safety Information by facility'!$DM$24="y",1,IF('Safety Information by facility'!$DM$24="yes",1,0)))</f>
        <v>b</v>
      </c>
      <c r="R115" s="72" t="str">
        <f>IF(ISBLANK('Safety Information by facility'!$DM$26),"b",'Safety Information by facility'!$DM$26)</f>
        <v>b</v>
      </c>
      <c r="S115" s="72" t="str">
        <f>IF(ISBLANK('Safety Information by facility'!$DM$27),"b",'Safety Information by facility'!$DM$27)</f>
        <v>b</v>
      </c>
    </row>
    <row r="116" spans="1:19" x14ac:dyDescent="0.2">
      <c r="A116" s="69">
        <f>'Safety Information by facility'!$C$2</f>
        <v>0</v>
      </c>
      <c r="B116" s="70">
        <v>115</v>
      </c>
      <c r="C116" s="70">
        <f>'Safety Information by facility'!$DN$6</f>
        <v>0</v>
      </c>
      <c r="D116" s="71">
        <f>'Safety Information by facility'!$DN$7</f>
        <v>0</v>
      </c>
      <c r="E116" s="69" t="str">
        <f>IF(ISBLANK('Safety Information by facility'!$DN$8),"b",'Safety Information by facility'!$DN$8)</f>
        <v>b</v>
      </c>
      <c r="F116" s="69" t="str">
        <f>IF(ISBLANK('Safety Information by facility'!$DN$9),"b",'Safety Information by facility'!$DN$9)</f>
        <v>b</v>
      </c>
      <c r="G116" s="69" t="str">
        <f>IF(ISBLANK('Safety Information by facility'!$DN$12),"b",'Safety Information by facility'!$DN$12)</f>
        <v>b</v>
      </c>
      <c r="H116" s="69" t="str">
        <f>IF(ISBLANK('Safety Information by facility'!$DN$13),"b",'Safety Information by facility'!$DN$13)</f>
        <v>b</v>
      </c>
      <c r="I116" s="69" t="str">
        <f>IF(ISBLANK('Safety Information by facility'!$DN$15),"b",'Safety Information by facility'!$DN$15)</f>
        <v>b</v>
      </c>
      <c r="J116" s="69" t="str">
        <f>IF(ISBLANK('Safety Information by facility'!$DN$16),"b",'Safety Information by facility'!$DN$16)</f>
        <v>b</v>
      </c>
      <c r="K116" s="69" t="str">
        <f>IF(ISBLANK('Safety Information by facility'!$DN$17),"b",'Safety Information by facility'!$DN$17)</f>
        <v>b</v>
      </c>
      <c r="L116" s="69" t="str">
        <f>IF(ISBLANK('Safety Information by facility'!$DN$18),"b",'Safety Information by facility'!$DN$18)</f>
        <v>b</v>
      </c>
      <c r="M116" s="69" t="str">
        <f>IF(ISBLANK('Safety Information by facility'!$DN$19),"b",'Safety Information by facility'!$DN$19)</f>
        <v>b</v>
      </c>
      <c r="N116" s="69" t="str">
        <f>IF(ISBLANK('Safety Information by facility'!$DN$21),"b",IF('Safety Information by facility'!$DN$21="y",1,IF('Safety Information by facility'!$DN$21="yes",1,0)))</f>
        <v>b</v>
      </c>
      <c r="O116" s="69" t="str">
        <f>IF(ISBLANK('Safety Information by facility'!$DN$22),"b",IF('Safety Information by facility'!$DN$22="y",1,IF('Safety Information by facility'!$DN$22="yes",1,0)))</f>
        <v>b</v>
      </c>
      <c r="P116" s="72" t="str">
        <f>IF(ISBLANK('Safety Information by facility'!$DN$23),"b",'Safety Information by facility'!$DN$23)</f>
        <v>b</v>
      </c>
      <c r="Q116" s="69" t="str">
        <f>IF(ISBLANK('Safety Information by facility'!$DN$24),"b",IF('Safety Information by facility'!$DN$24="y",1,IF('Safety Information by facility'!$DN$24="yes",1,0)))</f>
        <v>b</v>
      </c>
      <c r="R116" s="72" t="str">
        <f>IF(ISBLANK('Safety Information by facility'!$DN$26),"b",'Safety Information by facility'!$DN$26)</f>
        <v>b</v>
      </c>
      <c r="S116" s="72" t="str">
        <f>IF(ISBLANK('Safety Information by facility'!$DN$27),"b",'Safety Information by facility'!$DN$27)</f>
        <v>b</v>
      </c>
    </row>
    <row r="117" spans="1:19" x14ac:dyDescent="0.2">
      <c r="A117" s="69">
        <f>'Safety Information by facility'!$C$2</f>
        <v>0</v>
      </c>
      <c r="B117" s="70">
        <v>116</v>
      </c>
      <c r="C117" s="70">
        <f>'Safety Information by facility'!$DO$6</f>
        <v>0</v>
      </c>
      <c r="D117" s="71">
        <f>'Safety Information by facility'!$DO$7</f>
        <v>0</v>
      </c>
      <c r="E117" s="69" t="str">
        <f>IF(ISBLANK('Safety Information by facility'!$DO$8),"b",'Safety Information by facility'!$DO$8)</f>
        <v>b</v>
      </c>
      <c r="F117" s="69" t="str">
        <f>IF(ISBLANK('Safety Information by facility'!$DO$9),"b",'Safety Information by facility'!$DO$9)</f>
        <v>b</v>
      </c>
      <c r="G117" s="69" t="str">
        <f>IF(ISBLANK('Safety Information by facility'!$DO$12),"b",'Safety Information by facility'!$DO$12)</f>
        <v>b</v>
      </c>
      <c r="H117" s="69" t="str">
        <f>IF(ISBLANK('Safety Information by facility'!$DO$13),"b",'Safety Information by facility'!$DO$13)</f>
        <v>b</v>
      </c>
      <c r="I117" s="69" t="str">
        <f>IF(ISBLANK('Safety Information by facility'!$DO$15),"b",'Safety Information by facility'!$DO$15)</f>
        <v>b</v>
      </c>
      <c r="J117" s="69" t="str">
        <f>IF(ISBLANK('Safety Information by facility'!$DO$16),"b",'Safety Information by facility'!$DO$16)</f>
        <v>b</v>
      </c>
      <c r="K117" s="69" t="str">
        <f>IF(ISBLANK('Safety Information by facility'!$DO$17),"b",'Safety Information by facility'!$DO$17)</f>
        <v>b</v>
      </c>
      <c r="L117" s="69" t="str">
        <f>IF(ISBLANK('Safety Information by facility'!$DO$18),"b",'Safety Information by facility'!$DO$18)</f>
        <v>b</v>
      </c>
      <c r="M117" s="69" t="str">
        <f>IF(ISBLANK('Safety Information by facility'!$DO$19),"b",'Safety Information by facility'!$DO$19)</f>
        <v>b</v>
      </c>
      <c r="N117" s="69" t="str">
        <f>IF(ISBLANK('Safety Information by facility'!$DO$21),"b",IF('Safety Information by facility'!$DO$21="y",1,IF('Safety Information by facility'!$DO$21="yes",1,0)))</f>
        <v>b</v>
      </c>
      <c r="O117" s="69" t="str">
        <f>IF(ISBLANK('Safety Information by facility'!$DO$22),"b",IF('Safety Information by facility'!$DO$22="y",1,IF('Safety Information by facility'!$DO$22="yes",1,0)))</f>
        <v>b</v>
      </c>
      <c r="P117" s="72" t="str">
        <f>IF(ISBLANK('Safety Information by facility'!$DO$23),"b",'Safety Information by facility'!$DO$23)</f>
        <v>b</v>
      </c>
      <c r="Q117" s="69" t="str">
        <f>IF(ISBLANK('Safety Information by facility'!$DO$24),"b",IF('Safety Information by facility'!$DO$24="y",1,IF('Safety Information by facility'!$DO$24="yes",1,0)))</f>
        <v>b</v>
      </c>
      <c r="R117" s="72" t="str">
        <f>IF(ISBLANK('Safety Information by facility'!$DO$26),"b",'Safety Information by facility'!$DO$26)</f>
        <v>b</v>
      </c>
      <c r="S117" s="72" t="str">
        <f>IF(ISBLANK('Safety Information by facility'!$DO$27),"b",'Safety Information by facility'!$DO$27)</f>
        <v>b</v>
      </c>
    </row>
    <row r="118" spans="1:19" x14ac:dyDescent="0.2">
      <c r="A118" s="69">
        <f>'Safety Information by facility'!$C$2</f>
        <v>0</v>
      </c>
      <c r="B118" s="70">
        <v>117</v>
      </c>
      <c r="C118" s="70">
        <f>'Safety Information by facility'!$DP$6</f>
        <v>0</v>
      </c>
      <c r="D118" s="71">
        <f>'Safety Information by facility'!$DP$7</f>
        <v>0</v>
      </c>
      <c r="E118" s="69" t="str">
        <f>IF(ISBLANK('Safety Information by facility'!$DP$8),"b",'Safety Information by facility'!$DP$8)</f>
        <v>b</v>
      </c>
      <c r="F118" s="69" t="str">
        <f>IF(ISBLANK('Safety Information by facility'!$DP$9),"b",'Safety Information by facility'!$DP$9)</f>
        <v>b</v>
      </c>
      <c r="G118" s="69" t="str">
        <f>IF(ISBLANK('Safety Information by facility'!$DP$12),"b",'Safety Information by facility'!$DP$12)</f>
        <v>b</v>
      </c>
      <c r="H118" s="69" t="str">
        <f>IF(ISBLANK('Safety Information by facility'!$DP$13),"b",'Safety Information by facility'!$DP$13)</f>
        <v>b</v>
      </c>
      <c r="I118" s="69" t="str">
        <f>IF(ISBLANK('Safety Information by facility'!$DP$15),"b",'Safety Information by facility'!$DP$15)</f>
        <v>b</v>
      </c>
      <c r="J118" s="69" t="str">
        <f>IF(ISBLANK('Safety Information by facility'!$DP$16),"b",'Safety Information by facility'!$DP$16)</f>
        <v>b</v>
      </c>
      <c r="K118" s="69" t="str">
        <f>IF(ISBLANK('Safety Information by facility'!$DP$17),"b",'Safety Information by facility'!$DP$17)</f>
        <v>b</v>
      </c>
      <c r="L118" s="69" t="str">
        <f>IF(ISBLANK('Safety Information by facility'!$DP$18),"b",'Safety Information by facility'!$DP$18)</f>
        <v>b</v>
      </c>
      <c r="M118" s="69" t="str">
        <f>IF(ISBLANK('Safety Information by facility'!$DP$19),"b",'Safety Information by facility'!$DP$19)</f>
        <v>b</v>
      </c>
      <c r="N118" s="69" t="str">
        <f>IF(ISBLANK('Safety Information by facility'!$DP$21),"b",IF('Safety Information by facility'!$DP$21="y",1,IF('Safety Information by facility'!$DP$21="yes",1,0)))</f>
        <v>b</v>
      </c>
      <c r="O118" s="69" t="str">
        <f>IF(ISBLANK('Safety Information by facility'!$DP$22),"b",IF('Safety Information by facility'!$DP$22="y",1,IF('Safety Information by facility'!$DP$22="yes",1,0)))</f>
        <v>b</v>
      </c>
      <c r="P118" s="72" t="str">
        <f>IF(ISBLANK('Safety Information by facility'!$DP$23),"b",'Safety Information by facility'!$DP$23)</f>
        <v>b</v>
      </c>
      <c r="Q118" s="69" t="str">
        <f>IF(ISBLANK('Safety Information by facility'!$DP$24),"b",IF('Safety Information by facility'!$DP$24="y",1,IF('Safety Information by facility'!$DP$24="yes",1,0)))</f>
        <v>b</v>
      </c>
      <c r="R118" s="72" t="str">
        <f>IF(ISBLANK('Safety Information by facility'!$DP$26),"b",'Safety Information by facility'!$DP$26)</f>
        <v>b</v>
      </c>
      <c r="S118" s="72" t="str">
        <f>IF(ISBLANK('Safety Information by facility'!$DP$27),"b",'Safety Information by facility'!$DP$27)</f>
        <v>b</v>
      </c>
    </row>
    <row r="119" spans="1:19" x14ac:dyDescent="0.2">
      <c r="A119" s="69">
        <f>'Safety Information by facility'!$C$2</f>
        <v>0</v>
      </c>
      <c r="B119" s="70">
        <v>118</v>
      </c>
      <c r="C119" s="70">
        <f>'Safety Information by facility'!$DQ$6</f>
        <v>0</v>
      </c>
      <c r="D119" s="71">
        <f>'Safety Information by facility'!$DQ$7</f>
        <v>0</v>
      </c>
      <c r="E119" s="69" t="str">
        <f>IF(ISBLANK('Safety Information by facility'!$DQ$8),"b",'Safety Information by facility'!$DQ$8)</f>
        <v>b</v>
      </c>
      <c r="F119" s="69" t="str">
        <f>IF(ISBLANK('Safety Information by facility'!$DQ$9),"b",'Safety Information by facility'!$DQ$9)</f>
        <v>b</v>
      </c>
      <c r="G119" s="69" t="str">
        <f>IF(ISBLANK('Safety Information by facility'!$DQ$12),"b",'Safety Information by facility'!$DQ$12)</f>
        <v>b</v>
      </c>
      <c r="H119" s="69" t="str">
        <f>IF(ISBLANK('Safety Information by facility'!$DQ$13),"b",'Safety Information by facility'!$DQ$13)</f>
        <v>b</v>
      </c>
      <c r="I119" s="69" t="str">
        <f>IF(ISBLANK('Safety Information by facility'!$DQ$15),"b",'Safety Information by facility'!$DQ$15)</f>
        <v>b</v>
      </c>
      <c r="J119" s="69" t="str">
        <f>IF(ISBLANK('Safety Information by facility'!$DQ$16),"b",'Safety Information by facility'!$DQ$16)</f>
        <v>b</v>
      </c>
      <c r="K119" s="69" t="str">
        <f>IF(ISBLANK('Safety Information by facility'!$DQ$17),"b",'Safety Information by facility'!$DQ$17)</f>
        <v>b</v>
      </c>
      <c r="L119" s="69" t="str">
        <f>IF(ISBLANK('Safety Information by facility'!$DQ$18),"b",'Safety Information by facility'!$DQ$18)</f>
        <v>b</v>
      </c>
      <c r="M119" s="69" t="str">
        <f>IF(ISBLANK('Safety Information by facility'!$DQ$19),"b",'Safety Information by facility'!$DQ$19)</f>
        <v>b</v>
      </c>
      <c r="N119" s="69" t="str">
        <f>IF(ISBLANK('Safety Information by facility'!$DQ$21),"b",IF('Safety Information by facility'!$DQ$21="y",1,IF('Safety Information by facility'!$DQ$21="yes",1,0)))</f>
        <v>b</v>
      </c>
      <c r="O119" s="69" t="str">
        <f>IF(ISBLANK('Safety Information by facility'!$DQ$22),"b",IF('Safety Information by facility'!$DQ$22="y",1,IF('Safety Information by facility'!$DQ$22="yes",1,0)))</f>
        <v>b</v>
      </c>
      <c r="P119" s="72" t="str">
        <f>IF(ISBLANK('Safety Information by facility'!$DQ$23),"b",'Safety Information by facility'!$DQ$23)</f>
        <v>b</v>
      </c>
      <c r="Q119" s="69" t="str">
        <f>IF(ISBLANK('Safety Information by facility'!$DQ$24),"b",IF('Safety Information by facility'!$DQ$24="y",1,IF('Safety Information by facility'!$DQ$24="yes",1,0)))</f>
        <v>b</v>
      </c>
      <c r="R119" s="72" t="str">
        <f>IF(ISBLANK('Safety Information by facility'!$DQ$26),"b",'Safety Information by facility'!$DQ$26)</f>
        <v>b</v>
      </c>
      <c r="S119" s="72" t="str">
        <f>IF(ISBLANK('Safety Information by facility'!$DQ$27),"b",'Safety Information by facility'!$DQ$27)</f>
        <v>b</v>
      </c>
    </row>
    <row r="120" spans="1:19" x14ac:dyDescent="0.2">
      <c r="A120" s="69">
        <f>'Safety Information by facility'!$C$2</f>
        <v>0</v>
      </c>
      <c r="B120" s="70">
        <v>119</v>
      </c>
      <c r="C120" s="70">
        <f>'Safety Information by facility'!$DR$6</f>
        <v>0</v>
      </c>
      <c r="D120" s="71">
        <f>'Safety Information by facility'!$DR$7</f>
        <v>0</v>
      </c>
      <c r="E120" s="69" t="str">
        <f>IF(ISBLANK('Safety Information by facility'!$DR$8),"b",'Safety Information by facility'!$DR$8)</f>
        <v>b</v>
      </c>
      <c r="F120" s="69" t="str">
        <f>IF(ISBLANK('Safety Information by facility'!$DR$9),"b",'Safety Information by facility'!$DR$9)</f>
        <v>b</v>
      </c>
      <c r="G120" s="69" t="str">
        <f>IF(ISBLANK('Safety Information by facility'!$DR$12),"b",'Safety Information by facility'!$DR$12)</f>
        <v>b</v>
      </c>
      <c r="H120" s="69" t="str">
        <f>IF(ISBLANK('Safety Information by facility'!$DR$13),"b",'Safety Information by facility'!$DR$13)</f>
        <v>b</v>
      </c>
      <c r="I120" s="69" t="str">
        <f>IF(ISBLANK('Safety Information by facility'!$DR$15),"b",'Safety Information by facility'!$DR$15)</f>
        <v>b</v>
      </c>
      <c r="J120" s="69" t="str">
        <f>IF(ISBLANK('Safety Information by facility'!$DR$16),"b",'Safety Information by facility'!$DR$16)</f>
        <v>b</v>
      </c>
      <c r="K120" s="69" t="str">
        <f>IF(ISBLANK('Safety Information by facility'!$DR$17),"b",'Safety Information by facility'!$DR$17)</f>
        <v>b</v>
      </c>
      <c r="L120" s="69" t="str">
        <f>IF(ISBLANK('Safety Information by facility'!$DR$18),"b",'Safety Information by facility'!$DR$18)</f>
        <v>b</v>
      </c>
      <c r="M120" s="69" t="str">
        <f>IF(ISBLANK('Safety Information by facility'!$DR$19),"b",'Safety Information by facility'!$DR$19)</f>
        <v>b</v>
      </c>
      <c r="N120" s="69" t="str">
        <f>IF(ISBLANK('Safety Information by facility'!$DR$21),"b",IF('Safety Information by facility'!$DR$21="y",1,IF('Safety Information by facility'!$DR$21="yes",1,0)))</f>
        <v>b</v>
      </c>
      <c r="O120" s="69" t="str">
        <f>IF(ISBLANK('Safety Information by facility'!$DR$22),"b",IF('Safety Information by facility'!$DR$22="y",1,IF('Safety Information by facility'!$DR$22="yes",1,0)))</f>
        <v>b</v>
      </c>
      <c r="P120" s="72" t="str">
        <f>IF(ISBLANK('Safety Information by facility'!$DR$23),"b",'Safety Information by facility'!$DR$23)</f>
        <v>b</v>
      </c>
      <c r="Q120" s="69" t="str">
        <f>IF(ISBLANK('Safety Information by facility'!$DR$24),"b",IF('Safety Information by facility'!$DR$24="y",1,IF('Safety Information by facility'!$DR$24="yes",1,0)))</f>
        <v>b</v>
      </c>
      <c r="R120" s="72" t="str">
        <f>IF(ISBLANK('Safety Information by facility'!$DR$26),"b",'Safety Information by facility'!$DR$26)</f>
        <v>b</v>
      </c>
      <c r="S120" s="72" t="str">
        <f>IF(ISBLANK('Safety Information by facility'!$DR$27),"b",'Safety Information by facility'!$DR$27)</f>
        <v>b</v>
      </c>
    </row>
    <row r="121" spans="1:19" x14ac:dyDescent="0.2">
      <c r="A121" s="69">
        <f>'Safety Information by facility'!$C$2</f>
        <v>0</v>
      </c>
      <c r="B121" s="70">
        <v>120</v>
      </c>
      <c r="C121" s="70">
        <f>'Safety Information by facility'!$DS$6</f>
        <v>0</v>
      </c>
      <c r="D121" s="71">
        <f>'Safety Information by facility'!$DS$7</f>
        <v>0</v>
      </c>
      <c r="E121" s="69" t="str">
        <f>IF(ISBLANK('Safety Information by facility'!$DS$8),"b",'Safety Information by facility'!$DS$8)</f>
        <v>b</v>
      </c>
      <c r="F121" s="69" t="str">
        <f>IF(ISBLANK('Safety Information by facility'!$DS$9),"b",'Safety Information by facility'!$DS$9)</f>
        <v>b</v>
      </c>
      <c r="G121" s="69" t="str">
        <f>IF(ISBLANK('Safety Information by facility'!$DS$12),"b",'Safety Information by facility'!$DS$12)</f>
        <v>b</v>
      </c>
      <c r="H121" s="69" t="str">
        <f>IF(ISBLANK('Safety Information by facility'!$DS$13),"b",'Safety Information by facility'!$DS$13)</f>
        <v>b</v>
      </c>
      <c r="I121" s="69" t="str">
        <f>IF(ISBLANK('Safety Information by facility'!$DS$15),"b",'Safety Information by facility'!$DS$15)</f>
        <v>b</v>
      </c>
      <c r="J121" s="69" t="str">
        <f>IF(ISBLANK('Safety Information by facility'!$DS$16),"b",'Safety Information by facility'!$DS$16)</f>
        <v>b</v>
      </c>
      <c r="K121" s="69" t="str">
        <f>IF(ISBLANK('Safety Information by facility'!$DS$17),"b",'Safety Information by facility'!$DS$17)</f>
        <v>b</v>
      </c>
      <c r="L121" s="69" t="str">
        <f>IF(ISBLANK('Safety Information by facility'!$DS$18),"b",'Safety Information by facility'!$DS$18)</f>
        <v>b</v>
      </c>
      <c r="M121" s="69" t="str">
        <f>IF(ISBLANK('Safety Information by facility'!$DS$19),"b",'Safety Information by facility'!$DS$19)</f>
        <v>b</v>
      </c>
      <c r="N121" s="69" t="str">
        <f>IF(ISBLANK('Safety Information by facility'!$DS$21),"b",IF('Safety Information by facility'!$DS$21="y",1,IF('Safety Information by facility'!$DS$21="yes",1,0)))</f>
        <v>b</v>
      </c>
      <c r="O121" s="69" t="str">
        <f>IF(ISBLANK('Safety Information by facility'!$DS$22),"b",IF('Safety Information by facility'!$DS$22="y",1,IF('Safety Information by facility'!$DS$22="yes",1,0)))</f>
        <v>b</v>
      </c>
      <c r="P121" s="72" t="str">
        <f>IF(ISBLANK('Safety Information by facility'!$DS$23),"b",'Safety Information by facility'!$DS$23)</f>
        <v>b</v>
      </c>
      <c r="Q121" s="69" t="str">
        <f>IF(ISBLANK('Safety Information by facility'!$DS$24),"b",IF('Safety Information by facility'!$DS$24="y",1,IF('Safety Information by facility'!$DS$24="yes",1,0)))</f>
        <v>b</v>
      </c>
      <c r="R121" s="72" t="str">
        <f>IF(ISBLANK('Safety Information by facility'!$DS$26),"b",'Safety Information by facility'!$DS$26)</f>
        <v>b</v>
      </c>
      <c r="S121" s="72" t="str">
        <f>IF(ISBLANK('Safety Information by facility'!$DS$27),"b",'Safety Information by facility'!$DS$27)</f>
        <v>b</v>
      </c>
    </row>
    <row r="122" spans="1:19" x14ac:dyDescent="0.2">
      <c r="A122" s="69">
        <f>'Safety Information by facility'!$C$2</f>
        <v>0</v>
      </c>
      <c r="B122" s="70">
        <v>121</v>
      </c>
      <c r="C122" s="70">
        <f>'Safety Information by facility'!$DT$6</f>
        <v>0</v>
      </c>
      <c r="D122" s="71">
        <f>'Safety Information by facility'!$DT$7</f>
        <v>0</v>
      </c>
      <c r="E122" s="69" t="str">
        <f>IF(ISBLANK('Safety Information by facility'!$DT$8),"b",'Safety Information by facility'!$DT$8)</f>
        <v>b</v>
      </c>
      <c r="F122" s="69" t="str">
        <f>IF(ISBLANK('Safety Information by facility'!$DT$9),"b",'Safety Information by facility'!$DT$9)</f>
        <v>b</v>
      </c>
      <c r="G122" s="69" t="str">
        <f>IF(ISBLANK('Safety Information by facility'!$DT$12),"b",'Safety Information by facility'!$DT$12)</f>
        <v>b</v>
      </c>
      <c r="H122" s="69" t="str">
        <f>IF(ISBLANK('Safety Information by facility'!$DT$13),"b",'Safety Information by facility'!$DT$13)</f>
        <v>b</v>
      </c>
      <c r="I122" s="69" t="str">
        <f>IF(ISBLANK('Safety Information by facility'!$DT$15),"b",'Safety Information by facility'!$DT$15)</f>
        <v>b</v>
      </c>
      <c r="J122" s="69" t="str">
        <f>IF(ISBLANK('Safety Information by facility'!$DT$16),"b",'Safety Information by facility'!$DT$16)</f>
        <v>b</v>
      </c>
      <c r="K122" s="69" t="str">
        <f>IF(ISBLANK('Safety Information by facility'!$DT$17),"b",'Safety Information by facility'!$DT$17)</f>
        <v>b</v>
      </c>
      <c r="L122" s="69" t="str">
        <f>IF(ISBLANK('Safety Information by facility'!$DT$18),"b",'Safety Information by facility'!$DT$18)</f>
        <v>b</v>
      </c>
      <c r="M122" s="69" t="str">
        <f>IF(ISBLANK('Safety Information by facility'!$DT$19),"b",'Safety Information by facility'!$DT$19)</f>
        <v>b</v>
      </c>
      <c r="N122" s="69" t="str">
        <f>IF(ISBLANK('Safety Information by facility'!$DT$21),"b",IF('Safety Information by facility'!$DT$21="y",1,IF('Safety Information by facility'!$DT$21="yes",1,0)))</f>
        <v>b</v>
      </c>
      <c r="O122" s="69" t="str">
        <f>IF(ISBLANK('Safety Information by facility'!$DT$22),"b",IF('Safety Information by facility'!$DT$22="y",1,IF('Safety Information by facility'!$DT$22="yes",1,0)))</f>
        <v>b</v>
      </c>
      <c r="P122" s="72" t="str">
        <f>IF(ISBLANK('Safety Information by facility'!$DT$23),"b",'Safety Information by facility'!$DT$23)</f>
        <v>b</v>
      </c>
      <c r="Q122" s="69" t="str">
        <f>IF(ISBLANK('Safety Information by facility'!$DT$24),"b",IF('Safety Information by facility'!$DT$24="y",1,IF('Safety Information by facility'!$DT$24="yes",1,0)))</f>
        <v>b</v>
      </c>
      <c r="R122" s="72" t="str">
        <f>IF(ISBLANK('Safety Information by facility'!$DT$26),"b",'Safety Information by facility'!$DT$26)</f>
        <v>b</v>
      </c>
      <c r="S122" s="72" t="str">
        <f>IF(ISBLANK('Safety Information by facility'!$DT$27),"b",'Safety Information by facility'!$DT$27)</f>
        <v>b</v>
      </c>
    </row>
    <row r="123" spans="1:19" x14ac:dyDescent="0.2">
      <c r="A123" s="69">
        <f>'Safety Information by facility'!$C$2</f>
        <v>0</v>
      </c>
      <c r="B123" s="70">
        <v>122</v>
      </c>
      <c r="C123" s="70">
        <f>'Safety Information by facility'!$DU$6</f>
        <v>0</v>
      </c>
      <c r="D123" s="71">
        <f>'Safety Information by facility'!$DU$7</f>
        <v>0</v>
      </c>
      <c r="E123" s="69" t="str">
        <f>IF(ISBLANK('Safety Information by facility'!$DU$8),"b",'Safety Information by facility'!$DU$8)</f>
        <v>b</v>
      </c>
      <c r="F123" s="69" t="str">
        <f>IF(ISBLANK('Safety Information by facility'!$DU$9),"b",'Safety Information by facility'!$DU$9)</f>
        <v>b</v>
      </c>
      <c r="G123" s="69" t="str">
        <f>IF(ISBLANK('Safety Information by facility'!$DU$12),"b",'Safety Information by facility'!$DU$12)</f>
        <v>b</v>
      </c>
      <c r="H123" s="69" t="str">
        <f>IF(ISBLANK('Safety Information by facility'!$DU$13),"b",'Safety Information by facility'!$DU$13)</f>
        <v>b</v>
      </c>
      <c r="I123" s="69" t="str">
        <f>IF(ISBLANK('Safety Information by facility'!$DU$15),"b",'Safety Information by facility'!$DU$15)</f>
        <v>b</v>
      </c>
      <c r="J123" s="69" t="str">
        <f>IF(ISBLANK('Safety Information by facility'!$DU$16),"b",'Safety Information by facility'!$DU$16)</f>
        <v>b</v>
      </c>
      <c r="K123" s="69" t="str">
        <f>IF(ISBLANK('Safety Information by facility'!$DU$17),"b",'Safety Information by facility'!$DU$17)</f>
        <v>b</v>
      </c>
      <c r="L123" s="69" t="str">
        <f>IF(ISBLANK('Safety Information by facility'!$DU$18),"b",'Safety Information by facility'!$DU$18)</f>
        <v>b</v>
      </c>
      <c r="M123" s="69" t="str">
        <f>IF(ISBLANK('Safety Information by facility'!$DU$19),"b",'Safety Information by facility'!$DU$19)</f>
        <v>b</v>
      </c>
      <c r="N123" s="69" t="str">
        <f>IF(ISBLANK('Safety Information by facility'!$DU$21),"b",IF('Safety Information by facility'!$DU$21="y",1,IF('Safety Information by facility'!$DU$21="yes",1,0)))</f>
        <v>b</v>
      </c>
      <c r="O123" s="69" t="str">
        <f>IF(ISBLANK('Safety Information by facility'!$DU$22),"b",IF('Safety Information by facility'!$DU$22="y",1,IF('Safety Information by facility'!$DU$22="yes",1,0)))</f>
        <v>b</v>
      </c>
      <c r="P123" s="72" t="str">
        <f>IF(ISBLANK('Safety Information by facility'!$DU$23),"b",'Safety Information by facility'!$DU$23)</f>
        <v>b</v>
      </c>
      <c r="Q123" s="69" t="str">
        <f>IF(ISBLANK('Safety Information by facility'!$DU$24),"b",IF('Safety Information by facility'!$DU$24="y",1,IF('Safety Information by facility'!$DU$24="yes",1,0)))</f>
        <v>b</v>
      </c>
      <c r="R123" s="72" t="str">
        <f>IF(ISBLANK('Safety Information by facility'!$DU$26),"b",'Safety Information by facility'!$DU$26)</f>
        <v>b</v>
      </c>
      <c r="S123" s="72" t="str">
        <f>IF(ISBLANK('Safety Information by facility'!$DU$27),"b",'Safety Information by facility'!$DU$27)</f>
        <v>b</v>
      </c>
    </row>
    <row r="124" spans="1:19" x14ac:dyDescent="0.2">
      <c r="A124" s="69">
        <f>'Safety Information by facility'!$C$2</f>
        <v>0</v>
      </c>
      <c r="B124" s="70">
        <v>123</v>
      </c>
      <c r="C124" s="70">
        <f>'Safety Information by facility'!$DV$6</f>
        <v>0</v>
      </c>
      <c r="D124" s="71">
        <f>'Safety Information by facility'!$DV$7</f>
        <v>0</v>
      </c>
      <c r="E124" s="69" t="str">
        <f>IF(ISBLANK('Safety Information by facility'!$DV$8),"b",'Safety Information by facility'!$DV$8)</f>
        <v>b</v>
      </c>
      <c r="F124" s="69" t="str">
        <f>IF(ISBLANK('Safety Information by facility'!$DV$9),"b",'Safety Information by facility'!$DV$9)</f>
        <v>b</v>
      </c>
      <c r="G124" s="69" t="str">
        <f>IF(ISBLANK('Safety Information by facility'!$DV$12),"b",'Safety Information by facility'!$DV$12)</f>
        <v>b</v>
      </c>
      <c r="H124" s="69" t="str">
        <f>IF(ISBLANK('Safety Information by facility'!$DV$13),"b",'Safety Information by facility'!$DV$13)</f>
        <v>b</v>
      </c>
      <c r="I124" s="69" t="str">
        <f>IF(ISBLANK('Safety Information by facility'!$DV$15),"b",'Safety Information by facility'!$DV$15)</f>
        <v>b</v>
      </c>
      <c r="J124" s="69" t="str">
        <f>IF(ISBLANK('Safety Information by facility'!$DV$16),"b",'Safety Information by facility'!$DV$16)</f>
        <v>b</v>
      </c>
      <c r="K124" s="69" t="str">
        <f>IF(ISBLANK('Safety Information by facility'!$DV$17),"b",'Safety Information by facility'!$DV$17)</f>
        <v>b</v>
      </c>
      <c r="L124" s="69" t="str">
        <f>IF(ISBLANK('Safety Information by facility'!$DV$18),"b",'Safety Information by facility'!$DV$18)</f>
        <v>b</v>
      </c>
      <c r="M124" s="69" t="str">
        <f>IF(ISBLANK('Safety Information by facility'!$DV$19),"b",'Safety Information by facility'!$DV$19)</f>
        <v>b</v>
      </c>
      <c r="N124" s="69" t="str">
        <f>IF(ISBLANK('Safety Information by facility'!$DV$21),"b",IF('Safety Information by facility'!$DV$21="y",1,IF('Safety Information by facility'!$DV$21="yes",1,0)))</f>
        <v>b</v>
      </c>
      <c r="O124" s="69" t="str">
        <f>IF(ISBLANK('Safety Information by facility'!$DV$22),"b",IF('Safety Information by facility'!$DV$22="y",1,IF('Safety Information by facility'!$DV$22="yes",1,0)))</f>
        <v>b</v>
      </c>
      <c r="P124" s="72" t="str">
        <f>IF(ISBLANK('Safety Information by facility'!$DV$23),"b",'Safety Information by facility'!$DV$23)</f>
        <v>b</v>
      </c>
      <c r="Q124" s="69" t="str">
        <f>IF(ISBLANK('Safety Information by facility'!$DV$24),"b",IF('Safety Information by facility'!$DV$24="y",1,IF('Safety Information by facility'!$DV$24="yes",1,0)))</f>
        <v>b</v>
      </c>
      <c r="R124" s="72" t="str">
        <f>IF(ISBLANK('Safety Information by facility'!$DV$26),"b",'Safety Information by facility'!$DV$26)</f>
        <v>b</v>
      </c>
      <c r="S124" s="72" t="str">
        <f>IF(ISBLANK('Safety Information by facility'!$DV$27),"b",'Safety Information by facility'!$DV$27)</f>
        <v>b</v>
      </c>
    </row>
    <row r="125" spans="1:19" x14ac:dyDescent="0.2">
      <c r="A125" s="69">
        <f>'Safety Information by facility'!$C$2</f>
        <v>0</v>
      </c>
      <c r="B125" s="70">
        <v>124</v>
      </c>
      <c r="C125" s="70">
        <f>'Safety Information by facility'!$DW$6</f>
        <v>0</v>
      </c>
      <c r="D125" s="71">
        <f>'Safety Information by facility'!$DW$7</f>
        <v>0</v>
      </c>
      <c r="E125" s="69" t="str">
        <f>IF(ISBLANK('Safety Information by facility'!$DW$8),"b",'Safety Information by facility'!$DW$8)</f>
        <v>b</v>
      </c>
      <c r="F125" s="69" t="str">
        <f>IF(ISBLANK('Safety Information by facility'!$DW$9),"b",'Safety Information by facility'!$DW$9)</f>
        <v>b</v>
      </c>
      <c r="G125" s="69" t="str">
        <f>IF(ISBLANK('Safety Information by facility'!$DW$12),"b",'Safety Information by facility'!$DW$12)</f>
        <v>b</v>
      </c>
      <c r="H125" s="69" t="str">
        <f>IF(ISBLANK('Safety Information by facility'!$DW$13),"b",'Safety Information by facility'!$DW$13)</f>
        <v>b</v>
      </c>
      <c r="I125" s="69" t="str">
        <f>IF(ISBLANK('Safety Information by facility'!$DW$15),"b",'Safety Information by facility'!$DW$15)</f>
        <v>b</v>
      </c>
      <c r="J125" s="69" t="str">
        <f>IF(ISBLANK('Safety Information by facility'!$DW$16),"b",'Safety Information by facility'!$DW$16)</f>
        <v>b</v>
      </c>
      <c r="K125" s="69" t="str">
        <f>IF(ISBLANK('Safety Information by facility'!$DW$17),"b",'Safety Information by facility'!$DW$17)</f>
        <v>b</v>
      </c>
      <c r="L125" s="69" t="str">
        <f>IF(ISBLANK('Safety Information by facility'!$DW$18),"b",'Safety Information by facility'!$DW$18)</f>
        <v>b</v>
      </c>
      <c r="M125" s="69" t="str">
        <f>IF(ISBLANK('Safety Information by facility'!$DW$19),"b",'Safety Information by facility'!$DW$19)</f>
        <v>b</v>
      </c>
      <c r="N125" s="69" t="str">
        <f>IF(ISBLANK('Safety Information by facility'!$DW$21),"b",IF('Safety Information by facility'!$DW$21="y",1,IF('Safety Information by facility'!$DW$21="yes",1,0)))</f>
        <v>b</v>
      </c>
      <c r="O125" s="69" t="str">
        <f>IF(ISBLANK('Safety Information by facility'!$DW$22),"b",IF('Safety Information by facility'!$DW$22="y",1,IF('Safety Information by facility'!$DW$22="yes",1,0)))</f>
        <v>b</v>
      </c>
      <c r="P125" s="72" t="str">
        <f>IF(ISBLANK('Safety Information by facility'!$DW$23),"b",'Safety Information by facility'!$DW$23)</f>
        <v>b</v>
      </c>
      <c r="Q125" s="69" t="str">
        <f>IF(ISBLANK('Safety Information by facility'!$DW$24),"b",IF('Safety Information by facility'!$DW$24="y",1,IF('Safety Information by facility'!$DW$24="yes",1,0)))</f>
        <v>b</v>
      </c>
      <c r="R125" s="72" t="str">
        <f>IF(ISBLANK('Safety Information by facility'!$DW$26),"b",'Safety Information by facility'!$DW$26)</f>
        <v>b</v>
      </c>
      <c r="S125" s="72" t="str">
        <f>IF(ISBLANK('Safety Information by facility'!$DW$27),"b",'Safety Information by facility'!$DW$27)</f>
        <v>b</v>
      </c>
    </row>
    <row r="126" spans="1:19" x14ac:dyDescent="0.2">
      <c r="A126" s="69">
        <f>'Safety Information by facility'!$C$2</f>
        <v>0</v>
      </c>
      <c r="B126" s="70">
        <v>125</v>
      </c>
      <c r="C126" s="70">
        <f>'Safety Information by facility'!$DX$6</f>
        <v>0</v>
      </c>
      <c r="D126" s="71">
        <f>'Safety Information by facility'!$DX$7</f>
        <v>0</v>
      </c>
      <c r="E126" s="69" t="str">
        <f>IF(ISBLANK('Safety Information by facility'!$DX$8),"b",'Safety Information by facility'!$DX$8)</f>
        <v>b</v>
      </c>
      <c r="F126" s="69" t="str">
        <f>IF(ISBLANK('Safety Information by facility'!$DX$9),"b",'Safety Information by facility'!$DX$9)</f>
        <v>b</v>
      </c>
      <c r="G126" s="69" t="str">
        <f>IF(ISBLANK('Safety Information by facility'!$DX$12),"b",'Safety Information by facility'!$DX$12)</f>
        <v>b</v>
      </c>
      <c r="H126" s="69" t="str">
        <f>IF(ISBLANK('Safety Information by facility'!$DX$13),"b",'Safety Information by facility'!$DX$13)</f>
        <v>b</v>
      </c>
      <c r="I126" s="69" t="str">
        <f>IF(ISBLANK('Safety Information by facility'!$DX$15),"b",'Safety Information by facility'!$DX$15)</f>
        <v>b</v>
      </c>
      <c r="J126" s="69" t="str">
        <f>IF(ISBLANK('Safety Information by facility'!$DX$16),"b",'Safety Information by facility'!$DX$16)</f>
        <v>b</v>
      </c>
      <c r="K126" s="69" t="str">
        <f>IF(ISBLANK('Safety Information by facility'!$DX$17),"b",'Safety Information by facility'!$DX$17)</f>
        <v>b</v>
      </c>
      <c r="L126" s="69" t="str">
        <f>IF(ISBLANK('Safety Information by facility'!$DX$18),"b",'Safety Information by facility'!$DX$18)</f>
        <v>b</v>
      </c>
      <c r="M126" s="69" t="str">
        <f>IF(ISBLANK('Safety Information by facility'!$DX$19),"b",'Safety Information by facility'!$DX$19)</f>
        <v>b</v>
      </c>
      <c r="N126" s="69" t="str">
        <f>IF(ISBLANK('Safety Information by facility'!$DX$21),"b",IF('Safety Information by facility'!$DX$21="y",1,IF('Safety Information by facility'!$DX$21="yes",1,0)))</f>
        <v>b</v>
      </c>
      <c r="O126" s="69" t="str">
        <f>IF(ISBLANK('Safety Information by facility'!$DX$22),"b",IF('Safety Information by facility'!$DX$22="y",1,IF('Safety Information by facility'!$DX$22="yes",1,0)))</f>
        <v>b</v>
      </c>
      <c r="P126" s="72" t="str">
        <f>IF(ISBLANK('Safety Information by facility'!$DX$23),"b",'Safety Information by facility'!$DX$23)</f>
        <v>b</v>
      </c>
      <c r="Q126" s="69" t="str">
        <f>IF(ISBLANK('Safety Information by facility'!$DX$24),"b",IF('Safety Information by facility'!$DX$24="y",1,IF('Safety Information by facility'!$DX$24="yes",1,0)))</f>
        <v>b</v>
      </c>
      <c r="R126" s="72" t="str">
        <f>IF(ISBLANK('Safety Information by facility'!$DX$26),"b",'Safety Information by facility'!$DX$26)</f>
        <v>b</v>
      </c>
      <c r="S126" s="72" t="str">
        <f>IF(ISBLANK('Safety Information by facility'!$DX$27),"b",'Safety Information by facility'!$DX$27)</f>
        <v>b</v>
      </c>
    </row>
    <row r="127" spans="1:19" x14ac:dyDescent="0.2">
      <c r="A127" s="69">
        <f>'Safety Information by facility'!$C$2</f>
        <v>0</v>
      </c>
      <c r="B127" s="70">
        <v>126</v>
      </c>
      <c r="C127" s="70">
        <f>'Safety Information by facility'!$DY$6</f>
        <v>0</v>
      </c>
      <c r="D127" s="71">
        <f>'Safety Information by facility'!$DY$7</f>
        <v>0</v>
      </c>
      <c r="E127" s="69" t="str">
        <f>IF(ISBLANK('Safety Information by facility'!$DY$8),"b",'Safety Information by facility'!$DY$8)</f>
        <v>b</v>
      </c>
      <c r="F127" s="69" t="str">
        <f>IF(ISBLANK('Safety Information by facility'!$DY$9),"b",'Safety Information by facility'!$DY$9)</f>
        <v>b</v>
      </c>
      <c r="G127" s="69" t="str">
        <f>IF(ISBLANK('Safety Information by facility'!$DY$12),"b",'Safety Information by facility'!$DY$12)</f>
        <v>b</v>
      </c>
      <c r="H127" s="69" t="str">
        <f>IF(ISBLANK('Safety Information by facility'!$DY$13),"b",'Safety Information by facility'!$DY$13)</f>
        <v>b</v>
      </c>
      <c r="I127" s="69" t="str">
        <f>IF(ISBLANK('Safety Information by facility'!$DY$15),"b",'Safety Information by facility'!$DY$15)</f>
        <v>b</v>
      </c>
      <c r="J127" s="69" t="str">
        <f>IF(ISBLANK('Safety Information by facility'!$DY$16),"b",'Safety Information by facility'!$DY$16)</f>
        <v>b</v>
      </c>
      <c r="K127" s="69" t="str">
        <f>IF(ISBLANK('Safety Information by facility'!$DY$17),"b",'Safety Information by facility'!$DY$17)</f>
        <v>b</v>
      </c>
      <c r="L127" s="69" t="str">
        <f>IF(ISBLANK('Safety Information by facility'!$DY$18),"b",'Safety Information by facility'!$DY$18)</f>
        <v>b</v>
      </c>
      <c r="M127" s="69" t="str">
        <f>IF(ISBLANK('Safety Information by facility'!$DY$19),"b",'Safety Information by facility'!$DY$19)</f>
        <v>b</v>
      </c>
      <c r="N127" s="69" t="str">
        <f>IF(ISBLANK('Safety Information by facility'!$DY$21),"b",IF('Safety Information by facility'!$DY$21="y",1,IF('Safety Information by facility'!$DY$21="yes",1,0)))</f>
        <v>b</v>
      </c>
      <c r="O127" s="69" t="str">
        <f>IF(ISBLANK('Safety Information by facility'!$DY$22),"b",IF('Safety Information by facility'!$DY$22="y",1,IF('Safety Information by facility'!$DY$22="yes",1,0)))</f>
        <v>b</v>
      </c>
      <c r="P127" s="72" t="str">
        <f>IF(ISBLANK('Safety Information by facility'!$DY$23),"b",'Safety Information by facility'!$DY$23)</f>
        <v>b</v>
      </c>
      <c r="Q127" s="69" t="str">
        <f>IF(ISBLANK('Safety Information by facility'!$DY$24),"b",IF('Safety Information by facility'!$DY$24="y",1,IF('Safety Information by facility'!$DY$24="yes",1,0)))</f>
        <v>b</v>
      </c>
      <c r="R127" s="72" t="str">
        <f>IF(ISBLANK('Safety Information by facility'!$DY$26),"b",'Safety Information by facility'!$DY$26)</f>
        <v>b</v>
      </c>
      <c r="S127" s="72" t="str">
        <f>IF(ISBLANK('Safety Information by facility'!$DY$27),"b",'Safety Information by facility'!$DY$27)</f>
        <v>b</v>
      </c>
    </row>
    <row r="128" spans="1:19" x14ac:dyDescent="0.2">
      <c r="A128" s="69">
        <f>'Safety Information by facility'!$C$2</f>
        <v>0</v>
      </c>
      <c r="B128" s="70">
        <v>127</v>
      </c>
      <c r="C128" s="70">
        <f>'Safety Information by facility'!$DZ$6</f>
        <v>0</v>
      </c>
      <c r="D128" s="71">
        <f>'Safety Information by facility'!$DZ$7</f>
        <v>0</v>
      </c>
      <c r="E128" s="69" t="str">
        <f>IF(ISBLANK('Safety Information by facility'!$DZ$8),"b",'Safety Information by facility'!$DZ$8)</f>
        <v>b</v>
      </c>
      <c r="F128" s="69" t="str">
        <f>IF(ISBLANK('Safety Information by facility'!$DZ$9),"b",'Safety Information by facility'!$DZ$9)</f>
        <v>b</v>
      </c>
      <c r="G128" s="69" t="str">
        <f>IF(ISBLANK('Safety Information by facility'!$DZ$12),"b",'Safety Information by facility'!$DZ$12)</f>
        <v>b</v>
      </c>
      <c r="H128" s="69" t="str">
        <f>IF(ISBLANK('Safety Information by facility'!$DZ$13),"b",'Safety Information by facility'!$DZ$13)</f>
        <v>b</v>
      </c>
      <c r="I128" s="69" t="str">
        <f>IF(ISBLANK('Safety Information by facility'!$DZ$15),"b",'Safety Information by facility'!$DZ$15)</f>
        <v>b</v>
      </c>
      <c r="J128" s="69" t="str">
        <f>IF(ISBLANK('Safety Information by facility'!$DZ$16),"b",'Safety Information by facility'!$DZ$16)</f>
        <v>b</v>
      </c>
      <c r="K128" s="69" t="str">
        <f>IF(ISBLANK('Safety Information by facility'!$DZ$17),"b",'Safety Information by facility'!$DZ$17)</f>
        <v>b</v>
      </c>
      <c r="L128" s="69" t="str">
        <f>IF(ISBLANK('Safety Information by facility'!$DZ$18),"b",'Safety Information by facility'!$DZ$18)</f>
        <v>b</v>
      </c>
      <c r="M128" s="69" t="str">
        <f>IF(ISBLANK('Safety Information by facility'!$DZ$19),"b",'Safety Information by facility'!$DZ$19)</f>
        <v>b</v>
      </c>
      <c r="N128" s="69" t="str">
        <f>IF(ISBLANK('Safety Information by facility'!$DZ$21),"b",IF('Safety Information by facility'!$DZ$21="y",1,IF('Safety Information by facility'!$DZ$21="yes",1,0)))</f>
        <v>b</v>
      </c>
      <c r="O128" s="69" t="str">
        <f>IF(ISBLANK('Safety Information by facility'!$DZ$22),"b",IF('Safety Information by facility'!$DZ$22="y",1,IF('Safety Information by facility'!$DZ$22="yes",1,0)))</f>
        <v>b</v>
      </c>
      <c r="P128" s="72" t="str">
        <f>IF(ISBLANK('Safety Information by facility'!$DZ$23),"b",'Safety Information by facility'!$DZ$23)</f>
        <v>b</v>
      </c>
      <c r="Q128" s="69" t="str">
        <f>IF(ISBLANK('Safety Information by facility'!$DZ$24),"b",IF('Safety Information by facility'!$DZ$24="y",1,IF('Safety Information by facility'!$DZ$24="yes",1,0)))</f>
        <v>b</v>
      </c>
      <c r="R128" s="72" t="str">
        <f>IF(ISBLANK('Safety Information by facility'!$DZ$26),"b",'Safety Information by facility'!$DZ$26)</f>
        <v>b</v>
      </c>
      <c r="S128" s="72" t="str">
        <f>IF(ISBLANK('Safety Information by facility'!$DZ$27),"b",'Safety Information by facility'!$DZ$27)</f>
        <v>b</v>
      </c>
    </row>
    <row r="129" spans="1:19" x14ac:dyDescent="0.2">
      <c r="A129" s="69">
        <f>'Safety Information by facility'!$C$2</f>
        <v>0</v>
      </c>
      <c r="B129" s="70">
        <v>128</v>
      </c>
      <c r="C129" s="70">
        <f>'Safety Information by facility'!$EA$6</f>
        <v>0</v>
      </c>
      <c r="D129" s="71">
        <f>'Safety Information by facility'!$EA$7</f>
        <v>0</v>
      </c>
      <c r="E129" s="69" t="str">
        <f>IF(ISBLANK('Safety Information by facility'!$EA$8),"b",'Safety Information by facility'!$EA$8)</f>
        <v>b</v>
      </c>
      <c r="F129" s="69" t="str">
        <f>IF(ISBLANK('Safety Information by facility'!$EA$9),"b",'Safety Information by facility'!$EA$9)</f>
        <v>b</v>
      </c>
      <c r="G129" s="69" t="str">
        <f>IF(ISBLANK('Safety Information by facility'!$EA$12),"b",'Safety Information by facility'!$EA$12)</f>
        <v>b</v>
      </c>
      <c r="H129" s="69" t="str">
        <f>IF(ISBLANK('Safety Information by facility'!$EA$13),"b",'Safety Information by facility'!$EA$13)</f>
        <v>b</v>
      </c>
      <c r="I129" s="69" t="str">
        <f>IF(ISBLANK('Safety Information by facility'!$EA$15),"b",'Safety Information by facility'!$EA$15)</f>
        <v>b</v>
      </c>
      <c r="J129" s="69" t="str">
        <f>IF(ISBLANK('Safety Information by facility'!$EA$16),"b",'Safety Information by facility'!$EA$16)</f>
        <v>b</v>
      </c>
      <c r="K129" s="69" t="str">
        <f>IF(ISBLANK('Safety Information by facility'!$EA$17),"b",'Safety Information by facility'!$EA$17)</f>
        <v>b</v>
      </c>
      <c r="L129" s="69" t="str">
        <f>IF(ISBLANK('Safety Information by facility'!$EA$18),"b",'Safety Information by facility'!$EA$18)</f>
        <v>b</v>
      </c>
      <c r="M129" s="69" t="str">
        <f>IF(ISBLANK('Safety Information by facility'!$EA$19),"b",'Safety Information by facility'!$EA$19)</f>
        <v>b</v>
      </c>
      <c r="N129" s="69" t="str">
        <f>IF(ISBLANK('Safety Information by facility'!$EA$21),"b",IF('Safety Information by facility'!$EA$21="y",1,IF('Safety Information by facility'!$EA$21="yes",1,0)))</f>
        <v>b</v>
      </c>
      <c r="O129" s="69" t="str">
        <f>IF(ISBLANK('Safety Information by facility'!$EA$22),"b",IF('Safety Information by facility'!$EA$22="y",1,IF('Safety Information by facility'!$EA$22="yes",1,0)))</f>
        <v>b</v>
      </c>
      <c r="P129" s="72" t="str">
        <f>IF(ISBLANK('Safety Information by facility'!$EA$23),"b",'Safety Information by facility'!$EA$23)</f>
        <v>b</v>
      </c>
      <c r="Q129" s="69" t="str">
        <f>IF(ISBLANK('Safety Information by facility'!$EA$24),"b",IF('Safety Information by facility'!$EA$24="y",1,IF('Safety Information by facility'!$EA$24="yes",1,0)))</f>
        <v>b</v>
      </c>
      <c r="R129" s="72" t="str">
        <f>IF(ISBLANK('Safety Information by facility'!$EA$26),"b",'Safety Information by facility'!$EA$26)</f>
        <v>b</v>
      </c>
      <c r="S129" s="72" t="str">
        <f>IF(ISBLANK('Safety Information by facility'!$EA$27),"b",'Safety Information by facility'!$EA$27)</f>
        <v>b</v>
      </c>
    </row>
    <row r="130" spans="1:19" x14ac:dyDescent="0.2">
      <c r="A130" s="69">
        <f>'Safety Information by facility'!$C$2</f>
        <v>0</v>
      </c>
      <c r="B130" s="70">
        <v>129</v>
      </c>
      <c r="C130" s="70">
        <f>'Safety Information by facility'!$EB$6</f>
        <v>0</v>
      </c>
      <c r="D130" s="71">
        <f>'Safety Information by facility'!$EB$7</f>
        <v>0</v>
      </c>
      <c r="E130" s="69" t="str">
        <f>IF(ISBLANK('Safety Information by facility'!$EB$8),"b",'Safety Information by facility'!$EB$8)</f>
        <v>b</v>
      </c>
      <c r="F130" s="69" t="str">
        <f>IF(ISBLANK('Safety Information by facility'!$EB$9),"b",'Safety Information by facility'!$EB$9)</f>
        <v>b</v>
      </c>
      <c r="G130" s="69" t="str">
        <f>IF(ISBLANK('Safety Information by facility'!$EB$12),"b",'Safety Information by facility'!$EB$12)</f>
        <v>b</v>
      </c>
      <c r="H130" s="69" t="str">
        <f>IF(ISBLANK('Safety Information by facility'!$EB$13),"b",'Safety Information by facility'!$EB$13)</f>
        <v>b</v>
      </c>
      <c r="I130" s="69" t="str">
        <f>IF(ISBLANK('Safety Information by facility'!$EB$15),"b",'Safety Information by facility'!$EB$15)</f>
        <v>b</v>
      </c>
      <c r="J130" s="69" t="str">
        <f>IF(ISBLANK('Safety Information by facility'!$EB$16),"b",'Safety Information by facility'!$EB$16)</f>
        <v>b</v>
      </c>
      <c r="K130" s="69" t="str">
        <f>IF(ISBLANK('Safety Information by facility'!$EB$17),"b",'Safety Information by facility'!$EB$17)</f>
        <v>b</v>
      </c>
      <c r="L130" s="69" t="str">
        <f>IF(ISBLANK('Safety Information by facility'!$EB$18),"b",'Safety Information by facility'!$EB$18)</f>
        <v>b</v>
      </c>
      <c r="M130" s="69" t="str">
        <f>IF(ISBLANK('Safety Information by facility'!$EB$19),"b",'Safety Information by facility'!$EB$19)</f>
        <v>b</v>
      </c>
      <c r="N130" s="69" t="str">
        <f>IF(ISBLANK('Safety Information by facility'!$EB$21),"b",IF('Safety Information by facility'!$EB$21="y",1,IF('Safety Information by facility'!$EB$21="yes",1,0)))</f>
        <v>b</v>
      </c>
      <c r="O130" s="69" t="str">
        <f>IF(ISBLANK('Safety Information by facility'!$EB$22),"b",IF('Safety Information by facility'!$EB$22="y",1,IF('Safety Information by facility'!$EB$22="yes",1,0)))</f>
        <v>b</v>
      </c>
      <c r="P130" s="72" t="str">
        <f>IF(ISBLANK('Safety Information by facility'!$EB$23),"b",'Safety Information by facility'!$EB$23)</f>
        <v>b</v>
      </c>
      <c r="Q130" s="69" t="str">
        <f>IF(ISBLANK('Safety Information by facility'!$EB$24),"b",IF('Safety Information by facility'!$EB$24="y",1,IF('Safety Information by facility'!$EB$24="yes",1,0)))</f>
        <v>b</v>
      </c>
      <c r="R130" s="72" t="str">
        <f>IF(ISBLANK('Safety Information by facility'!$EB$26),"b",'Safety Information by facility'!$EB$26)</f>
        <v>b</v>
      </c>
      <c r="S130" s="72" t="str">
        <f>IF(ISBLANK('Safety Information by facility'!$EB$27),"b",'Safety Information by facility'!$EB$27)</f>
        <v>b</v>
      </c>
    </row>
    <row r="131" spans="1:19" x14ac:dyDescent="0.2">
      <c r="A131" s="69">
        <f>'Safety Information by facility'!$C$2</f>
        <v>0</v>
      </c>
      <c r="B131" s="70">
        <v>130</v>
      </c>
      <c r="C131" s="70">
        <f>'Safety Information by facility'!$EC$6</f>
        <v>0</v>
      </c>
      <c r="D131" s="71">
        <f>'Safety Information by facility'!$EC$7</f>
        <v>0</v>
      </c>
      <c r="E131" s="69" t="str">
        <f>IF(ISBLANK('Safety Information by facility'!$EC$8),"b",'Safety Information by facility'!$EC$8)</f>
        <v>b</v>
      </c>
      <c r="F131" s="69" t="str">
        <f>IF(ISBLANK('Safety Information by facility'!$EC$9),"b",'Safety Information by facility'!$EC$9)</f>
        <v>b</v>
      </c>
      <c r="G131" s="69" t="str">
        <f>IF(ISBLANK('Safety Information by facility'!$EC$12),"b",'Safety Information by facility'!$EC$12)</f>
        <v>b</v>
      </c>
      <c r="H131" s="69" t="str">
        <f>IF(ISBLANK('Safety Information by facility'!$EC$13),"b",'Safety Information by facility'!$EC$13)</f>
        <v>b</v>
      </c>
      <c r="I131" s="69" t="str">
        <f>IF(ISBLANK('Safety Information by facility'!$EC$15),"b",'Safety Information by facility'!$EC$15)</f>
        <v>b</v>
      </c>
      <c r="J131" s="69" t="str">
        <f>IF(ISBLANK('Safety Information by facility'!$EC$16),"b",'Safety Information by facility'!$EC$16)</f>
        <v>b</v>
      </c>
      <c r="K131" s="69" t="str">
        <f>IF(ISBLANK('Safety Information by facility'!$EC$17),"b",'Safety Information by facility'!$EC$17)</f>
        <v>b</v>
      </c>
      <c r="L131" s="69" t="str">
        <f>IF(ISBLANK('Safety Information by facility'!$EC$18),"b",'Safety Information by facility'!$EC$18)</f>
        <v>b</v>
      </c>
      <c r="M131" s="69" t="str">
        <f>IF(ISBLANK('Safety Information by facility'!$EC$19),"b",'Safety Information by facility'!$EC$19)</f>
        <v>b</v>
      </c>
      <c r="N131" s="69" t="str">
        <f>IF(ISBLANK('Safety Information by facility'!$EC$21),"b",IF('Safety Information by facility'!$EC$21="y",1,IF('Safety Information by facility'!$EC$21="yes",1,0)))</f>
        <v>b</v>
      </c>
      <c r="O131" s="69" t="str">
        <f>IF(ISBLANK('Safety Information by facility'!$EC$22),"b",IF('Safety Information by facility'!$EC$22="y",1,IF('Safety Information by facility'!$EC$22="yes",1,0)))</f>
        <v>b</v>
      </c>
      <c r="P131" s="72" t="str">
        <f>IF(ISBLANK('Safety Information by facility'!$EC$23),"b",'Safety Information by facility'!$EC$23)</f>
        <v>b</v>
      </c>
      <c r="Q131" s="69" t="str">
        <f>IF(ISBLANK('Safety Information by facility'!$EC$24),"b",IF('Safety Information by facility'!$EC$24="y",1,IF('Safety Information by facility'!$EC$24="yes",1,0)))</f>
        <v>b</v>
      </c>
      <c r="R131" s="72" t="str">
        <f>IF(ISBLANK('Safety Information by facility'!$EC$26),"b",'Safety Information by facility'!$EC$26)</f>
        <v>b</v>
      </c>
      <c r="S131" s="72" t="str">
        <f>IF(ISBLANK('Safety Information by facility'!$EC$27),"b",'Safety Information by facility'!$EC$27)</f>
        <v>b</v>
      </c>
    </row>
    <row r="132" spans="1:19" x14ac:dyDescent="0.2">
      <c r="A132" s="69">
        <f>'Safety Information by facility'!$C$2</f>
        <v>0</v>
      </c>
      <c r="B132" s="70">
        <v>131</v>
      </c>
      <c r="C132" s="70">
        <f>'Safety Information by facility'!$ED$6</f>
        <v>0</v>
      </c>
      <c r="D132" s="71">
        <f>'Safety Information by facility'!$ED$7</f>
        <v>0</v>
      </c>
      <c r="E132" s="69" t="str">
        <f>IF(ISBLANK('Safety Information by facility'!$ED$8),"b",'Safety Information by facility'!$ED$8)</f>
        <v>b</v>
      </c>
      <c r="F132" s="69" t="str">
        <f>IF(ISBLANK('Safety Information by facility'!$ED$9),"b",'Safety Information by facility'!$ED$9)</f>
        <v>b</v>
      </c>
      <c r="G132" s="69" t="str">
        <f>IF(ISBLANK('Safety Information by facility'!$ED$12),"b",'Safety Information by facility'!$ED$12)</f>
        <v>b</v>
      </c>
      <c r="H132" s="69" t="str">
        <f>IF(ISBLANK('Safety Information by facility'!$ED$13),"b",'Safety Information by facility'!$ED$13)</f>
        <v>b</v>
      </c>
      <c r="I132" s="69" t="str">
        <f>IF(ISBLANK('Safety Information by facility'!$ED$15),"b",'Safety Information by facility'!$ED$15)</f>
        <v>b</v>
      </c>
      <c r="J132" s="69" t="str">
        <f>IF(ISBLANK('Safety Information by facility'!$ED$16),"b",'Safety Information by facility'!$ED$16)</f>
        <v>b</v>
      </c>
      <c r="K132" s="69" t="str">
        <f>IF(ISBLANK('Safety Information by facility'!$ED$17),"b",'Safety Information by facility'!$ED$17)</f>
        <v>b</v>
      </c>
      <c r="L132" s="69" t="str">
        <f>IF(ISBLANK('Safety Information by facility'!$ED$18),"b",'Safety Information by facility'!$ED$18)</f>
        <v>b</v>
      </c>
      <c r="M132" s="69" t="str">
        <f>IF(ISBLANK('Safety Information by facility'!$ED$19),"b",'Safety Information by facility'!$ED$19)</f>
        <v>b</v>
      </c>
      <c r="N132" s="69" t="str">
        <f>IF(ISBLANK('Safety Information by facility'!$ED$21),"b",IF('Safety Information by facility'!$ED$21="y",1,IF('Safety Information by facility'!$ED$21="yes",1,0)))</f>
        <v>b</v>
      </c>
      <c r="O132" s="69" t="str">
        <f>IF(ISBLANK('Safety Information by facility'!$ED$22),"b",IF('Safety Information by facility'!$ED$22="y",1,IF('Safety Information by facility'!$ED$22="yes",1,0)))</f>
        <v>b</v>
      </c>
      <c r="P132" s="72" t="str">
        <f>IF(ISBLANK('Safety Information by facility'!$ED$23),"b",'Safety Information by facility'!$ED$23)</f>
        <v>b</v>
      </c>
      <c r="Q132" s="69" t="str">
        <f>IF(ISBLANK('Safety Information by facility'!$ED$24),"b",IF('Safety Information by facility'!$ED$24="y",1,IF('Safety Information by facility'!$ED$24="yes",1,0)))</f>
        <v>b</v>
      </c>
      <c r="R132" s="72" t="str">
        <f>IF(ISBLANK('Safety Information by facility'!$ED$26),"b",'Safety Information by facility'!$ED$26)</f>
        <v>b</v>
      </c>
      <c r="S132" s="72" t="str">
        <f>IF(ISBLANK('Safety Information by facility'!$ED$27),"b",'Safety Information by facility'!$ED$27)</f>
        <v>b</v>
      </c>
    </row>
    <row r="133" spans="1:19" x14ac:dyDescent="0.2">
      <c r="A133" s="69">
        <f>'Safety Information by facility'!$C$2</f>
        <v>0</v>
      </c>
      <c r="B133" s="70">
        <v>132</v>
      </c>
      <c r="C133" s="70">
        <f>'Safety Information by facility'!$EE$6</f>
        <v>0</v>
      </c>
      <c r="D133" s="71">
        <f>'Safety Information by facility'!$EE$7</f>
        <v>0</v>
      </c>
      <c r="E133" s="69" t="str">
        <f>IF(ISBLANK('Safety Information by facility'!$EE$8),"b",'Safety Information by facility'!$EE$8)</f>
        <v>b</v>
      </c>
      <c r="F133" s="69" t="str">
        <f>IF(ISBLANK('Safety Information by facility'!$EE$9),"b",'Safety Information by facility'!$EE$9)</f>
        <v>b</v>
      </c>
      <c r="G133" s="69" t="str">
        <f>IF(ISBLANK('Safety Information by facility'!$EE$12),"b",'Safety Information by facility'!$EE$12)</f>
        <v>b</v>
      </c>
      <c r="H133" s="69" t="str">
        <f>IF(ISBLANK('Safety Information by facility'!$EE$13),"b",'Safety Information by facility'!$EE$13)</f>
        <v>b</v>
      </c>
      <c r="I133" s="69" t="str">
        <f>IF(ISBLANK('Safety Information by facility'!$EE$15),"b",'Safety Information by facility'!$EE$15)</f>
        <v>b</v>
      </c>
      <c r="J133" s="69" t="str">
        <f>IF(ISBLANK('Safety Information by facility'!$EE$16),"b",'Safety Information by facility'!$EE$16)</f>
        <v>b</v>
      </c>
      <c r="K133" s="69" t="str">
        <f>IF(ISBLANK('Safety Information by facility'!$EE$17),"b",'Safety Information by facility'!$EE$17)</f>
        <v>b</v>
      </c>
      <c r="L133" s="69" t="str">
        <f>IF(ISBLANK('Safety Information by facility'!$EE$18),"b",'Safety Information by facility'!$EE$18)</f>
        <v>b</v>
      </c>
      <c r="M133" s="69" t="str">
        <f>IF(ISBLANK('Safety Information by facility'!$EE$19),"b",'Safety Information by facility'!$EE$19)</f>
        <v>b</v>
      </c>
      <c r="N133" s="69" t="str">
        <f>IF(ISBLANK('Safety Information by facility'!$EE$21),"b",IF('Safety Information by facility'!$EE$21="y",1,IF('Safety Information by facility'!$EE$21="yes",1,0)))</f>
        <v>b</v>
      </c>
      <c r="O133" s="69" t="str">
        <f>IF(ISBLANK('Safety Information by facility'!$EE$22),"b",IF('Safety Information by facility'!$EE$22="y",1,IF('Safety Information by facility'!$EE$22="yes",1,0)))</f>
        <v>b</v>
      </c>
      <c r="P133" s="72" t="str">
        <f>IF(ISBLANK('Safety Information by facility'!$EE$23),"b",'Safety Information by facility'!$EE$23)</f>
        <v>b</v>
      </c>
      <c r="Q133" s="69" t="str">
        <f>IF(ISBLANK('Safety Information by facility'!$EE$24),"b",IF('Safety Information by facility'!$EE$24="y",1,IF('Safety Information by facility'!$EE$24="yes",1,0)))</f>
        <v>b</v>
      </c>
      <c r="R133" s="72" t="str">
        <f>IF(ISBLANK('Safety Information by facility'!$EE$26),"b",'Safety Information by facility'!$EE$26)</f>
        <v>b</v>
      </c>
      <c r="S133" s="72" t="str">
        <f>IF(ISBLANK('Safety Information by facility'!$EE$27),"b",'Safety Information by facility'!$EE$27)</f>
        <v>b</v>
      </c>
    </row>
    <row r="134" spans="1:19" x14ac:dyDescent="0.2">
      <c r="A134" s="69">
        <f>'Safety Information by facility'!$C$2</f>
        <v>0</v>
      </c>
      <c r="B134" s="70">
        <v>133</v>
      </c>
      <c r="C134" s="70">
        <f>'Safety Information by facility'!$EF$6</f>
        <v>0</v>
      </c>
      <c r="D134" s="71">
        <f>'Safety Information by facility'!$EF$7</f>
        <v>0</v>
      </c>
      <c r="E134" s="69" t="str">
        <f>IF(ISBLANK('Safety Information by facility'!$EF$8),"b",'Safety Information by facility'!$EF$8)</f>
        <v>b</v>
      </c>
      <c r="F134" s="69" t="str">
        <f>IF(ISBLANK('Safety Information by facility'!$EF$9),"b",'Safety Information by facility'!$EF$9)</f>
        <v>b</v>
      </c>
      <c r="G134" s="69" t="str">
        <f>IF(ISBLANK('Safety Information by facility'!$EF$12),"b",'Safety Information by facility'!$EF$12)</f>
        <v>b</v>
      </c>
      <c r="H134" s="69" t="str">
        <f>IF(ISBLANK('Safety Information by facility'!$EF$13),"b",'Safety Information by facility'!$EF$13)</f>
        <v>b</v>
      </c>
      <c r="I134" s="69" t="str">
        <f>IF(ISBLANK('Safety Information by facility'!$EF$15),"b",'Safety Information by facility'!$EF$15)</f>
        <v>b</v>
      </c>
      <c r="J134" s="69" t="str">
        <f>IF(ISBLANK('Safety Information by facility'!$EF$16),"b",'Safety Information by facility'!$EF$16)</f>
        <v>b</v>
      </c>
      <c r="K134" s="69" t="str">
        <f>IF(ISBLANK('Safety Information by facility'!$EF$17),"b",'Safety Information by facility'!$EF$17)</f>
        <v>b</v>
      </c>
      <c r="L134" s="69" t="str">
        <f>IF(ISBLANK('Safety Information by facility'!$EF$18),"b",'Safety Information by facility'!$EF$18)</f>
        <v>b</v>
      </c>
      <c r="M134" s="69" t="str">
        <f>IF(ISBLANK('Safety Information by facility'!$EF$19),"b",'Safety Information by facility'!$EF$19)</f>
        <v>b</v>
      </c>
      <c r="N134" s="69" t="str">
        <f>IF(ISBLANK('Safety Information by facility'!$EF$21),"b",IF('Safety Information by facility'!$EF$21="y",1,IF('Safety Information by facility'!$EF$21="yes",1,0)))</f>
        <v>b</v>
      </c>
      <c r="O134" s="69" t="str">
        <f>IF(ISBLANK('Safety Information by facility'!$EF$22),"b",IF('Safety Information by facility'!$EF$22="y",1,IF('Safety Information by facility'!$EF$22="yes",1,0)))</f>
        <v>b</v>
      </c>
      <c r="P134" s="72" t="str">
        <f>IF(ISBLANK('Safety Information by facility'!$EF$23),"b",'Safety Information by facility'!$EF$23)</f>
        <v>b</v>
      </c>
      <c r="Q134" s="69" t="str">
        <f>IF(ISBLANK('Safety Information by facility'!$EF$24),"b",IF('Safety Information by facility'!$EF$24="y",1,IF('Safety Information by facility'!$EF$24="yes",1,0)))</f>
        <v>b</v>
      </c>
      <c r="R134" s="72" t="str">
        <f>IF(ISBLANK('Safety Information by facility'!$EF$26),"b",'Safety Information by facility'!$EF$26)</f>
        <v>b</v>
      </c>
      <c r="S134" s="72" t="str">
        <f>IF(ISBLANK('Safety Information by facility'!$EF$27),"b",'Safety Information by facility'!$EF$27)</f>
        <v>b</v>
      </c>
    </row>
    <row r="135" spans="1:19" x14ac:dyDescent="0.2">
      <c r="A135" s="69">
        <f>'Safety Information by facility'!$C$2</f>
        <v>0</v>
      </c>
      <c r="B135" s="70">
        <v>134</v>
      </c>
      <c r="C135" s="70">
        <f>'Safety Information by facility'!$EG$6</f>
        <v>0</v>
      </c>
      <c r="D135" s="71">
        <f>'Safety Information by facility'!$EG$7</f>
        <v>0</v>
      </c>
      <c r="E135" s="69" t="str">
        <f>IF(ISBLANK('Safety Information by facility'!$EG$8),"b",'Safety Information by facility'!$EG$8)</f>
        <v>b</v>
      </c>
      <c r="F135" s="69" t="str">
        <f>IF(ISBLANK('Safety Information by facility'!$EG$9),"b",'Safety Information by facility'!$EG$9)</f>
        <v>b</v>
      </c>
      <c r="G135" s="69" t="str">
        <f>IF(ISBLANK('Safety Information by facility'!$EG$12),"b",'Safety Information by facility'!$EG$12)</f>
        <v>b</v>
      </c>
      <c r="H135" s="69" t="str">
        <f>IF(ISBLANK('Safety Information by facility'!$EG$13),"b",'Safety Information by facility'!$EG$13)</f>
        <v>b</v>
      </c>
      <c r="I135" s="69" t="str">
        <f>IF(ISBLANK('Safety Information by facility'!$EG$15),"b",'Safety Information by facility'!$EG$15)</f>
        <v>b</v>
      </c>
      <c r="J135" s="69" t="str">
        <f>IF(ISBLANK('Safety Information by facility'!$EG$16),"b",'Safety Information by facility'!$EG$16)</f>
        <v>b</v>
      </c>
      <c r="K135" s="69" t="str">
        <f>IF(ISBLANK('Safety Information by facility'!$EG$17),"b",'Safety Information by facility'!$EG$17)</f>
        <v>b</v>
      </c>
      <c r="L135" s="69" t="str">
        <f>IF(ISBLANK('Safety Information by facility'!$EG$18),"b",'Safety Information by facility'!$EG$18)</f>
        <v>b</v>
      </c>
      <c r="M135" s="69" t="str">
        <f>IF(ISBLANK('Safety Information by facility'!$EG$19),"b",'Safety Information by facility'!$EG$19)</f>
        <v>b</v>
      </c>
      <c r="N135" s="69" t="str">
        <f>IF(ISBLANK('Safety Information by facility'!$EG$21),"b",IF('Safety Information by facility'!$EG$21="y",1,IF('Safety Information by facility'!$EG$21="yes",1,0)))</f>
        <v>b</v>
      </c>
      <c r="O135" s="69" t="str">
        <f>IF(ISBLANK('Safety Information by facility'!$EG$22),"b",IF('Safety Information by facility'!$EG$22="y",1,IF('Safety Information by facility'!$EG$22="yes",1,0)))</f>
        <v>b</v>
      </c>
      <c r="P135" s="72" t="str">
        <f>IF(ISBLANK('Safety Information by facility'!$EG$23),"b",'Safety Information by facility'!$EG$23)</f>
        <v>b</v>
      </c>
      <c r="Q135" s="69" t="str">
        <f>IF(ISBLANK('Safety Information by facility'!$EG$24),"b",IF('Safety Information by facility'!$EG$24="y",1,IF('Safety Information by facility'!$EG$24="yes",1,0)))</f>
        <v>b</v>
      </c>
      <c r="R135" s="72" t="str">
        <f>IF(ISBLANK('Safety Information by facility'!$EG$26),"b",'Safety Information by facility'!$EG$26)</f>
        <v>b</v>
      </c>
      <c r="S135" s="72" t="str">
        <f>IF(ISBLANK('Safety Information by facility'!$EG$27),"b",'Safety Information by facility'!$EG$27)</f>
        <v>b</v>
      </c>
    </row>
    <row r="136" spans="1:19" x14ac:dyDescent="0.2">
      <c r="A136" s="69">
        <f>'Safety Information by facility'!$C$2</f>
        <v>0</v>
      </c>
      <c r="B136" s="70">
        <v>135</v>
      </c>
      <c r="C136" s="70">
        <f>'Safety Information by facility'!$EH$6</f>
        <v>0</v>
      </c>
      <c r="D136" s="71">
        <f>'Safety Information by facility'!$EH$7</f>
        <v>0</v>
      </c>
      <c r="E136" s="69" t="str">
        <f>IF(ISBLANK('Safety Information by facility'!$EH$8),"b",'Safety Information by facility'!$EH$8)</f>
        <v>b</v>
      </c>
      <c r="F136" s="69" t="str">
        <f>IF(ISBLANK('Safety Information by facility'!$EH$9),"b",'Safety Information by facility'!$EH$9)</f>
        <v>b</v>
      </c>
      <c r="G136" s="69" t="str">
        <f>IF(ISBLANK('Safety Information by facility'!$EH$12),"b",'Safety Information by facility'!$EH$12)</f>
        <v>b</v>
      </c>
      <c r="H136" s="69" t="str">
        <f>IF(ISBLANK('Safety Information by facility'!$EH$13),"b",'Safety Information by facility'!$EH$13)</f>
        <v>b</v>
      </c>
      <c r="I136" s="69" t="str">
        <f>IF(ISBLANK('Safety Information by facility'!$EH$15),"b",'Safety Information by facility'!$EH$15)</f>
        <v>b</v>
      </c>
      <c r="J136" s="69" t="str">
        <f>IF(ISBLANK('Safety Information by facility'!$EH$16),"b",'Safety Information by facility'!$EH$16)</f>
        <v>b</v>
      </c>
      <c r="K136" s="69" t="str">
        <f>IF(ISBLANK('Safety Information by facility'!$EH$17),"b",'Safety Information by facility'!$EH$17)</f>
        <v>b</v>
      </c>
      <c r="L136" s="69" t="str">
        <f>IF(ISBLANK('Safety Information by facility'!$EH$18),"b",'Safety Information by facility'!$EH$18)</f>
        <v>b</v>
      </c>
      <c r="M136" s="69" t="str">
        <f>IF(ISBLANK('Safety Information by facility'!$EH$19),"b",'Safety Information by facility'!$EH$19)</f>
        <v>b</v>
      </c>
      <c r="N136" s="69" t="str">
        <f>IF(ISBLANK('Safety Information by facility'!$EH$21),"b",IF('Safety Information by facility'!$EH$21="y",1,IF('Safety Information by facility'!$EH$21="yes",1,0)))</f>
        <v>b</v>
      </c>
      <c r="O136" s="69" t="str">
        <f>IF(ISBLANK('Safety Information by facility'!$EH$22),"b",IF('Safety Information by facility'!$EH$22="y",1,IF('Safety Information by facility'!$EH$22="yes",1,0)))</f>
        <v>b</v>
      </c>
      <c r="P136" s="72" t="str">
        <f>IF(ISBLANK('Safety Information by facility'!$EH$23),"b",'Safety Information by facility'!$EH$23)</f>
        <v>b</v>
      </c>
      <c r="Q136" s="69" t="str">
        <f>IF(ISBLANK('Safety Information by facility'!$EH$24),"b",IF('Safety Information by facility'!$EH$24="y",1,IF('Safety Information by facility'!$EH$24="yes",1,0)))</f>
        <v>b</v>
      </c>
      <c r="R136" s="72" t="str">
        <f>IF(ISBLANK('Safety Information by facility'!$EH$26),"b",'Safety Information by facility'!$EH$26)</f>
        <v>b</v>
      </c>
      <c r="S136" s="72" t="str">
        <f>IF(ISBLANK('Safety Information by facility'!$EH$27),"b",'Safety Information by facility'!$EH$27)</f>
        <v>b</v>
      </c>
    </row>
    <row r="137" spans="1:19" x14ac:dyDescent="0.2">
      <c r="A137" s="69">
        <f>'Safety Information by facility'!$C$2</f>
        <v>0</v>
      </c>
      <c r="B137" s="70">
        <v>136</v>
      </c>
      <c r="C137" s="70">
        <f>'Safety Information by facility'!$EI$6</f>
        <v>0</v>
      </c>
      <c r="D137" s="71">
        <f>'Safety Information by facility'!$EI$7</f>
        <v>0</v>
      </c>
      <c r="E137" s="69" t="str">
        <f>IF(ISBLANK('Safety Information by facility'!$EI$8),"b",'Safety Information by facility'!$EI$8)</f>
        <v>b</v>
      </c>
      <c r="F137" s="69" t="str">
        <f>IF(ISBLANK('Safety Information by facility'!$EI$9),"b",'Safety Information by facility'!$EI$9)</f>
        <v>b</v>
      </c>
      <c r="G137" s="69" t="str">
        <f>IF(ISBLANK('Safety Information by facility'!$EI$12),"b",'Safety Information by facility'!$EI$12)</f>
        <v>b</v>
      </c>
      <c r="H137" s="69" t="str">
        <f>IF(ISBLANK('Safety Information by facility'!$EI$13),"b",'Safety Information by facility'!$EI$13)</f>
        <v>b</v>
      </c>
      <c r="I137" s="69" t="str">
        <f>IF(ISBLANK('Safety Information by facility'!$EI$15),"b",'Safety Information by facility'!$EI$15)</f>
        <v>b</v>
      </c>
      <c r="J137" s="69" t="str">
        <f>IF(ISBLANK('Safety Information by facility'!$EI$16),"b",'Safety Information by facility'!$EI$16)</f>
        <v>b</v>
      </c>
      <c r="K137" s="69" t="str">
        <f>IF(ISBLANK('Safety Information by facility'!$EI$17),"b",'Safety Information by facility'!$EI$17)</f>
        <v>b</v>
      </c>
      <c r="L137" s="69" t="str">
        <f>IF(ISBLANK('Safety Information by facility'!$EI$18),"b",'Safety Information by facility'!$EI$18)</f>
        <v>b</v>
      </c>
      <c r="M137" s="69" t="str">
        <f>IF(ISBLANK('Safety Information by facility'!$EI$19),"b",'Safety Information by facility'!$EI$19)</f>
        <v>b</v>
      </c>
      <c r="N137" s="69" t="str">
        <f>IF(ISBLANK('Safety Information by facility'!$EI$21),"b",IF('Safety Information by facility'!$EI$21="y",1,IF('Safety Information by facility'!$EI$21="yes",1,0)))</f>
        <v>b</v>
      </c>
      <c r="O137" s="69" t="str">
        <f>IF(ISBLANK('Safety Information by facility'!$EI$22),"b",IF('Safety Information by facility'!$EI$22="y",1,IF('Safety Information by facility'!$EI$22="yes",1,0)))</f>
        <v>b</v>
      </c>
      <c r="P137" s="72" t="str">
        <f>IF(ISBLANK('Safety Information by facility'!$EI$23),"b",'Safety Information by facility'!$EI$23)</f>
        <v>b</v>
      </c>
      <c r="Q137" s="69" t="str">
        <f>IF(ISBLANK('Safety Information by facility'!$EI$24),"b",IF('Safety Information by facility'!$EI$24="y",1,IF('Safety Information by facility'!$EI$24="yes",1,0)))</f>
        <v>b</v>
      </c>
      <c r="R137" s="72" t="str">
        <f>IF(ISBLANK('Safety Information by facility'!$EI$26),"b",'Safety Information by facility'!$EI$26)</f>
        <v>b</v>
      </c>
      <c r="S137" s="72" t="str">
        <f>IF(ISBLANK('Safety Information by facility'!$EI$27),"b",'Safety Information by facility'!$EI$27)</f>
        <v>b</v>
      </c>
    </row>
    <row r="138" spans="1:19" x14ac:dyDescent="0.2">
      <c r="A138" s="69">
        <f>'Safety Information by facility'!$C$2</f>
        <v>0</v>
      </c>
      <c r="B138" s="70">
        <v>137</v>
      </c>
      <c r="C138" s="70">
        <f>'Safety Information by facility'!$EJ$6</f>
        <v>0</v>
      </c>
      <c r="D138" s="71">
        <f>'Safety Information by facility'!$EJ$7</f>
        <v>0</v>
      </c>
      <c r="E138" s="69" t="str">
        <f>IF(ISBLANK('Safety Information by facility'!$EJ$8),"b",'Safety Information by facility'!$EJ$8)</f>
        <v>b</v>
      </c>
      <c r="F138" s="69" t="str">
        <f>IF(ISBLANK('Safety Information by facility'!$EJ$9),"b",'Safety Information by facility'!$EJ$9)</f>
        <v>b</v>
      </c>
      <c r="G138" s="69" t="str">
        <f>IF(ISBLANK('Safety Information by facility'!$EJ$12),"b",'Safety Information by facility'!$EJ$12)</f>
        <v>b</v>
      </c>
      <c r="H138" s="69" t="str">
        <f>IF(ISBLANK('Safety Information by facility'!$EJ$13),"b",'Safety Information by facility'!$EJ$13)</f>
        <v>b</v>
      </c>
      <c r="I138" s="69" t="str">
        <f>IF(ISBLANK('Safety Information by facility'!$EJ$15),"b",'Safety Information by facility'!$EJ$15)</f>
        <v>b</v>
      </c>
      <c r="J138" s="69" t="str">
        <f>IF(ISBLANK('Safety Information by facility'!$EJ$16),"b",'Safety Information by facility'!$EJ$16)</f>
        <v>b</v>
      </c>
      <c r="K138" s="69" t="str">
        <f>IF(ISBLANK('Safety Information by facility'!$EJ$17),"b",'Safety Information by facility'!$EJ$17)</f>
        <v>b</v>
      </c>
      <c r="L138" s="69" t="str">
        <f>IF(ISBLANK('Safety Information by facility'!$EJ$18),"b",'Safety Information by facility'!$EJ$18)</f>
        <v>b</v>
      </c>
      <c r="M138" s="69" t="str">
        <f>IF(ISBLANK('Safety Information by facility'!$EJ$19),"b",'Safety Information by facility'!$EJ$19)</f>
        <v>b</v>
      </c>
      <c r="N138" s="69" t="str">
        <f>IF(ISBLANK('Safety Information by facility'!$EJ$21),"b",IF('Safety Information by facility'!$EJ$21="y",1,IF('Safety Information by facility'!$EJ$21="yes",1,0)))</f>
        <v>b</v>
      </c>
      <c r="O138" s="69" t="str">
        <f>IF(ISBLANK('Safety Information by facility'!$EJ$22),"b",IF('Safety Information by facility'!$EJ$22="y",1,IF('Safety Information by facility'!$EJ$22="yes",1,0)))</f>
        <v>b</v>
      </c>
      <c r="P138" s="72" t="str">
        <f>IF(ISBLANK('Safety Information by facility'!$EJ$23),"b",'Safety Information by facility'!$EJ$23)</f>
        <v>b</v>
      </c>
      <c r="Q138" s="69" t="str">
        <f>IF(ISBLANK('Safety Information by facility'!$EJ$24),"b",IF('Safety Information by facility'!$EJ$24="y",1,IF('Safety Information by facility'!$EJ$24="yes",1,0)))</f>
        <v>b</v>
      </c>
      <c r="R138" s="72" t="str">
        <f>IF(ISBLANK('Safety Information by facility'!$EJ$26),"b",'Safety Information by facility'!$EJ$26)</f>
        <v>b</v>
      </c>
      <c r="S138" s="72" t="str">
        <f>IF(ISBLANK('Safety Information by facility'!$EJ$27),"b",'Safety Information by facility'!$EJ$27)</f>
        <v>b</v>
      </c>
    </row>
    <row r="139" spans="1:19" x14ac:dyDescent="0.2">
      <c r="A139" s="69">
        <f>'Safety Information by facility'!$C$2</f>
        <v>0</v>
      </c>
      <c r="B139" s="70">
        <v>138</v>
      </c>
      <c r="C139" s="70">
        <f>'Safety Information by facility'!$EK$6</f>
        <v>0</v>
      </c>
      <c r="D139" s="71">
        <f>'Safety Information by facility'!$EK$7</f>
        <v>0</v>
      </c>
      <c r="E139" s="69" t="str">
        <f>IF(ISBLANK('Safety Information by facility'!$EK$8),"b",'Safety Information by facility'!$EK$8)</f>
        <v>b</v>
      </c>
      <c r="F139" s="69" t="str">
        <f>IF(ISBLANK('Safety Information by facility'!$EK$9),"b",'Safety Information by facility'!$EK$9)</f>
        <v>b</v>
      </c>
      <c r="G139" s="69" t="str">
        <f>IF(ISBLANK('Safety Information by facility'!$EK$12),"b",'Safety Information by facility'!$EK$12)</f>
        <v>b</v>
      </c>
      <c r="H139" s="69" t="str">
        <f>IF(ISBLANK('Safety Information by facility'!$EK$13),"b",'Safety Information by facility'!$EK$13)</f>
        <v>b</v>
      </c>
      <c r="I139" s="69" t="str">
        <f>IF(ISBLANK('Safety Information by facility'!$EK$15),"b",'Safety Information by facility'!$EK$15)</f>
        <v>b</v>
      </c>
      <c r="J139" s="69" t="str">
        <f>IF(ISBLANK('Safety Information by facility'!$EK$16),"b",'Safety Information by facility'!$EK$16)</f>
        <v>b</v>
      </c>
      <c r="K139" s="69" t="str">
        <f>IF(ISBLANK('Safety Information by facility'!$EK$17),"b",'Safety Information by facility'!$EK$17)</f>
        <v>b</v>
      </c>
      <c r="L139" s="69" t="str">
        <f>IF(ISBLANK('Safety Information by facility'!$EK$18),"b",'Safety Information by facility'!$EK$18)</f>
        <v>b</v>
      </c>
      <c r="M139" s="69" t="str">
        <f>IF(ISBLANK('Safety Information by facility'!$EK$19),"b",'Safety Information by facility'!$EK$19)</f>
        <v>b</v>
      </c>
      <c r="N139" s="69" t="str">
        <f>IF(ISBLANK('Safety Information by facility'!$EK$21),"b",IF('Safety Information by facility'!$EK$21="y",1,IF('Safety Information by facility'!$EK$21="yes",1,0)))</f>
        <v>b</v>
      </c>
      <c r="O139" s="69" t="str">
        <f>IF(ISBLANK('Safety Information by facility'!$EK$22),"b",IF('Safety Information by facility'!$EK$22="y",1,IF('Safety Information by facility'!$EK$22="yes",1,0)))</f>
        <v>b</v>
      </c>
      <c r="P139" s="72" t="str">
        <f>IF(ISBLANK('Safety Information by facility'!$EK$23),"b",'Safety Information by facility'!$EK$23)</f>
        <v>b</v>
      </c>
      <c r="Q139" s="69" t="str">
        <f>IF(ISBLANK('Safety Information by facility'!$EK$24),"b",IF('Safety Information by facility'!$EK$24="y",1,IF('Safety Information by facility'!$EK$24="yes",1,0)))</f>
        <v>b</v>
      </c>
      <c r="R139" s="72" t="str">
        <f>IF(ISBLANK('Safety Information by facility'!$EK$26),"b",'Safety Information by facility'!$EK$26)</f>
        <v>b</v>
      </c>
      <c r="S139" s="72" t="str">
        <f>IF(ISBLANK('Safety Information by facility'!$EK$27),"b",'Safety Information by facility'!$EK$27)</f>
        <v>b</v>
      </c>
    </row>
    <row r="140" spans="1:19" x14ac:dyDescent="0.2">
      <c r="A140" s="69">
        <f>'Safety Information by facility'!$C$2</f>
        <v>0</v>
      </c>
      <c r="B140" s="70">
        <v>139</v>
      </c>
      <c r="C140" s="70">
        <f>'Safety Information by facility'!$EL$6</f>
        <v>0</v>
      </c>
      <c r="D140" s="71">
        <f>'Safety Information by facility'!$EL$7</f>
        <v>0</v>
      </c>
      <c r="E140" s="69" t="str">
        <f>IF(ISBLANK('Safety Information by facility'!$EL$8),"b",'Safety Information by facility'!$EL$8)</f>
        <v>b</v>
      </c>
      <c r="F140" s="69" t="str">
        <f>IF(ISBLANK('Safety Information by facility'!$EL$9),"b",'Safety Information by facility'!$EL$9)</f>
        <v>b</v>
      </c>
      <c r="G140" s="69" t="str">
        <f>IF(ISBLANK('Safety Information by facility'!$EL$12),"b",'Safety Information by facility'!$EL$12)</f>
        <v>b</v>
      </c>
      <c r="H140" s="69" t="str">
        <f>IF(ISBLANK('Safety Information by facility'!$EL$13),"b",'Safety Information by facility'!$EL$13)</f>
        <v>b</v>
      </c>
      <c r="I140" s="69" t="str">
        <f>IF(ISBLANK('Safety Information by facility'!$EL$15),"b",'Safety Information by facility'!$EL$15)</f>
        <v>b</v>
      </c>
      <c r="J140" s="69" t="str">
        <f>IF(ISBLANK('Safety Information by facility'!$EL$16),"b",'Safety Information by facility'!$EL$16)</f>
        <v>b</v>
      </c>
      <c r="K140" s="69" t="str">
        <f>IF(ISBLANK('Safety Information by facility'!$EL$17),"b",'Safety Information by facility'!$EL$17)</f>
        <v>b</v>
      </c>
      <c r="L140" s="69" t="str">
        <f>IF(ISBLANK('Safety Information by facility'!$EL$18),"b",'Safety Information by facility'!$EL$18)</f>
        <v>b</v>
      </c>
      <c r="M140" s="69" t="str">
        <f>IF(ISBLANK('Safety Information by facility'!$EL$19),"b",'Safety Information by facility'!$EL$19)</f>
        <v>b</v>
      </c>
      <c r="N140" s="69" t="str">
        <f>IF(ISBLANK('Safety Information by facility'!$EL$21),"b",IF('Safety Information by facility'!$EL$21="y",1,IF('Safety Information by facility'!$EL$21="yes",1,0)))</f>
        <v>b</v>
      </c>
      <c r="O140" s="69" t="str">
        <f>IF(ISBLANK('Safety Information by facility'!$EL$22),"b",IF('Safety Information by facility'!$EL$22="y",1,IF('Safety Information by facility'!$EL$22="yes",1,0)))</f>
        <v>b</v>
      </c>
      <c r="P140" s="72" t="str">
        <f>IF(ISBLANK('Safety Information by facility'!$EL$23),"b",'Safety Information by facility'!$EL$23)</f>
        <v>b</v>
      </c>
      <c r="Q140" s="69" t="str">
        <f>IF(ISBLANK('Safety Information by facility'!$EL$24),"b",IF('Safety Information by facility'!$EL$24="y",1,IF('Safety Information by facility'!$EL$24="yes",1,0)))</f>
        <v>b</v>
      </c>
      <c r="R140" s="72" t="str">
        <f>IF(ISBLANK('Safety Information by facility'!$EL$26),"b",'Safety Information by facility'!$EL$26)</f>
        <v>b</v>
      </c>
      <c r="S140" s="72" t="str">
        <f>IF(ISBLANK('Safety Information by facility'!$EL$27),"b",'Safety Information by facility'!$EL$27)</f>
        <v>b</v>
      </c>
    </row>
    <row r="141" spans="1:19" x14ac:dyDescent="0.2">
      <c r="A141" s="69">
        <f>'Safety Information by facility'!$C$2</f>
        <v>0</v>
      </c>
      <c r="B141" s="70">
        <v>140</v>
      </c>
      <c r="C141" s="70">
        <f>'Safety Information by facility'!$EM$6</f>
        <v>0</v>
      </c>
      <c r="D141" s="71">
        <f>'Safety Information by facility'!$EM$7</f>
        <v>0</v>
      </c>
      <c r="E141" s="69" t="str">
        <f>IF(ISBLANK('Safety Information by facility'!$EM$8),"b",'Safety Information by facility'!$EM$8)</f>
        <v>b</v>
      </c>
      <c r="F141" s="69" t="str">
        <f>IF(ISBLANK('Safety Information by facility'!$EM$9),"b",'Safety Information by facility'!$EM$9)</f>
        <v>b</v>
      </c>
      <c r="G141" s="69" t="str">
        <f>IF(ISBLANK('Safety Information by facility'!$EM$12),"b",'Safety Information by facility'!$EM$12)</f>
        <v>b</v>
      </c>
      <c r="H141" s="69" t="str">
        <f>IF(ISBLANK('Safety Information by facility'!$EM$13),"b",'Safety Information by facility'!$EM$13)</f>
        <v>b</v>
      </c>
      <c r="I141" s="69" t="str">
        <f>IF(ISBLANK('Safety Information by facility'!$EM$15),"b",'Safety Information by facility'!$EM$15)</f>
        <v>b</v>
      </c>
      <c r="J141" s="69" t="str">
        <f>IF(ISBLANK('Safety Information by facility'!$EM$16),"b",'Safety Information by facility'!$EM$16)</f>
        <v>b</v>
      </c>
      <c r="K141" s="69" t="str">
        <f>IF(ISBLANK('Safety Information by facility'!$EM$17),"b",'Safety Information by facility'!$EM$17)</f>
        <v>b</v>
      </c>
      <c r="L141" s="69" t="str">
        <f>IF(ISBLANK('Safety Information by facility'!$EM$18),"b",'Safety Information by facility'!$EM$18)</f>
        <v>b</v>
      </c>
      <c r="M141" s="69" t="str">
        <f>IF(ISBLANK('Safety Information by facility'!$EM$19),"b",'Safety Information by facility'!$EM$19)</f>
        <v>b</v>
      </c>
      <c r="N141" s="69" t="str">
        <f>IF(ISBLANK('Safety Information by facility'!$EM$21),"b",IF('Safety Information by facility'!$EM$21="y",1,IF('Safety Information by facility'!$EM$21="yes",1,0)))</f>
        <v>b</v>
      </c>
      <c r="O141" s="69" t="str">
        <f>IF(ISBLANK('Safety Information by facility'!$EM$22),"b",IF('Safety Information by facility'!$EM$22="y",1,IF('Safety Information by facility'!$EM$22="yes",1,0)))</f>
        <v>b</v>
      </c>
      <c r="P141" s="72" t="str">
        <f>IF(ISBLANK('Safety Information by facility'!$EM$23),"b",'Safety Information by facility'!$EM$23)</f>
        <v>b</v>
      </c>
      <c r="Q141" s="69" t="str">
        <f>IF(ISBLANK('Safety Information by facility'!$EM$24),"b",IF('Safety Information by facility'!$EM$24="y",1,IF('Safety Information by facility'!$EM$24="yes",1,0)))</f>
        <v>b</v>
      </c>
      <c r="R141" s="72" t="str">
        <f>IF(ISBLANK('Safety Information by facility'!$EM$26),"b",'Safety Information by facility'!$EM$26)</f>
        <v>b</v>
      </c>
      <c r="S141" s="72" t="str">
        <f>IF(ISBLANK('Safety Information by facility'!$EM$27),"b",'Safety Information by facility'!$EM$27)</f>
        <v>b</v>
      </c>
    </row>
    <row r="142" spans="1:19" x14ac:dyDescent="0.2">
      <c r="A142" s="69">
        <f>'Safety Information by facility'!$C$2</f>
        <v>0</v>
      </c>
      <c r="B142" s="70">
        <v>141</v>
      </c>
      <c r="C142" s="70">
        <f>'Safety Information by facility'!$EN$6</f>
        <v>0</v>
      </c>
      <c r="D142" s="71">
        <f>'Safety Information by facility'!$EN$7</f>
        <v>0</v>
      </c>
      <c r="E142" s="69" t="str">
        <f>IF(ISBLANK('Safety Information by facility'!$EN$8),"b",'Safety Information by facility'!$EN$8)</f>
        <v>b</v>
      </c>
      <c r="F142" s="69" t="str">
        <f>IF(ISBLANK('Safety Information by facility'!$EN$9),"b",'Safety Information by facility'!$EN$9)</f>
        <v>b</v>
      </c>
      <c r="G142" s="69" t="str">
        <f>IF(ISBLANK('Safety Information by facility'!$EN$12),"b",'Safety Information by facility'!$EN$12)</f>
        <v>b</v>
      </c>
      <c r="H142" s="69" t="str">
        <f>IF(ISBLANK('Safety Information by facility'!$EN$13),"b",'Safety Information by facility'!$EN$13)</f>
        <v>b</v>
      </c>
      <c r="I142" s="69" t="str">
        <f>IF(ISBLANK('Safety Information by facility'!$EN$15),"b",'Safety Information by facility'!$EN$15)</f>
        <v>b</v>
      </c>
      <c r="J142" s="69" t="str">
        <f>IF(ISBLANK('Safety Information by facility'!$EN$16),"b",'Safety Information by facility'!$EN$16)</f>
        <v>b</v>
      </c>
      <c r="K142" s="69" t="str">
        <f>IF(ISBLANK('Safety Information by facility'!$EN$17),"b",'Safety Information by facility'!$EN$17)</f>
        <v>b</v>
      </c>
      <c r="L142" s="69" t="str">
        <f>IF(ISBLANK('Safety Information by facility'!$EN$18),"b",'Safety Information by facility'!$EN$18)</f>
        <v>b</v>
      </c>
      <c r="M142" s="69" t="str">
        <f>IF(ISBLANK('Safety Information by facility'!$EN$19),"b",'Safety Information by facility'!$EN$19)</f>
        <v>b</v>
      </c>
      <c r="N142" s="69" t="str">
        <f>IF(ISBLANK('Safety Information by facility'!$EN$21),"b",IF('Safety Information by facility'!$EN$21="y",1,IF('Safety Information by facility'!$EN$21="yes",1,0)))</f>
        <v>b</v>
      </c>
      <c r="O142" s="69" t="str">
        <f>IF(ISBLANK('Safety Information by facility'!$EN$22),"b",IF('Safety Information by facility'!$EN$22="y",1,IF('Safety Information by facility'!$EN$22="yes",1,0)))</f>
        <v>b</v>
      </c>
      <c r="P142" s="72" t="str">
        <f>IF(ISBLANK('Safety Information by facility'!$EN$23),"b",'Safety Information by facility'!$EN$23)</f>
        <v>b</v>
      </c>
      <c r="Q142" s="69" t="str">
        <f>IF(ISBLANK('Safety Information by facility'!$EN$24),"b",IF('Safety Information by facility'!$EN$24="y",1,IF('Safety Information by facility'!$EN$24="yes",1,0)))</f>
        <v>b</v>
      </c>
      <c r="R142" s="72" t="str">
        <f>IF(ISBLANK('Safety Information by facility'!$EN$26),"b",'Safety Information by facility'!$EN$26)</f>
        <v>b</v>
      </c>
      <c r="S142" s="72" t="str">
        <f>IF(ISBLANK('Safety Information by facility'!$EN$27),"b",'Safety Information by facility'!$EN$27)</f>
        <v>b</v>
      </c>
    </row>
    <row r="143" spans="1:19" x14ac:dyDescent="0.2">
      <c r="A143" s="69">
        <f>'Safety Information by facility'!$C$2</f>
        <v>0</v>
      </c>
      <c r="B143" s="70">
        <v>142</v>
      </c>
      <c r="C143" s="70">
        <f>'Safety Information by facility'!$EO$6</f>
        <v>0</v>
      </c>
      <c r="D143" s="71">
        <f>'Safety Information by facility'!$EO$7</f>
        <v>0</v>
      </c>
      <c r="E143" s="69" t="str">
        <f>IF(ISBLANK('Safety Information by facility'!$EO$8),"b",'Safety Information by facility'!$EO$8)</f>
        <v>b</v>
      </c>
      <c r="F143" s="69" t="str">
        <f>IF(ISBLANK('Safety Information by facility'!$EO$9),"b",'Safety Information by facility'!$EO$9)</f>
        <v>b</v>
      </c>
      <c r="G143" s="69" t="str">
        <f>IF(ISBLANK('Safety Information by facility'!$EO$12),"b",'Safety Information by facility'!$EO$12)</f>
        <v>b</v>
      </c>
      <c r="H143" s="69" t="str">
        <f>IF(ISBLANK('Safety Information by facility'!$EO$13),"b",'Safety Information by facility'!$EO$13)</f>
        <v>b</v>
      </c>
      <c r="I143" s="69" t="str">
        <f>IF(ISBLANK('Safety Information by facility'!$EO$15),"b",'Safety Information by facility'!$EO$15)</f>
        <v>b</v>
      </c>
      <c r="J143" s="69" t="str">
        <f>IF(ISBLANK('Safety Information by facility'!$EO$16),"b",'Safety Information by facility'!$EO$16)</f>
        <v>b</v>
      </c>
      <c r="K143" s="69" t="str">
        <f>IF(ISBLANK('Safety Information by facility'!$EO$17),"b",'Safety Information by facility'!$EO$17)</f>
        <v>b</v>
      </c>
      <c r="L143" s="69" t="str">
        <f>IF(ISBLANK('Safety Information by facility'!$EO$18),"b",'Safety Information by facility'!$EO$18)</f>
        <v>b</v>
      </c>
      <c r="M143" s="69" t="str">
        <f>IF(ISBLANK('Safety Information by facility'!$EO$19),"b",'Safety Information by facility'!$EO$19)</f>
        <v>b</v>
      </c>
      <c r="N143" s="69" t="str">
        <f>IF(ISBLANK('Safety Information by facility'!$EO$21),"b",IF('Safety Information by facility'!$EO$21="y",1,IF('Safety Information by facility'!$EO$21="yes",1,0)))</f>
        <v>b</v>
      </c>
      <c r="O143" s="69" t="str">
        <f>IF(ISBLANK('Safety Information by facility'!$EO$22),"b",IF('Safety Information by facility'!$EO$22="y",1,IF('Safety Information by facility'!$EO$22="yes",1,0)))</f>
        <v>b</v>
      </c>
      <c r="P143" s="72" t="str">
        <f>IF(ISBLANK('Safety Information by facility'!$EO$23),"b",'Safety Information by facility'!$EO$23)</f>
        <v>b</v>
      </c>
      <c r="Q143" s="69" t="str">
        <f>IF(ISBLANK('Safety Information by facility'!$EO$24),"b",IF('Safety Information by facility'!$EO$24="y",1,IF('Safety Information by facility'!$EO$24="yes",1,0)))</f>
        <v>b</v>
      </c>
      <c r="R143" s="72" t="str">
        <f>IF(ISBLANK('Safety Information by facility'!$EO$26),"b",'Safety Information by facility'!$EO$26)</f>
        <v>b</v>
      </c>
      <c r="S143" s="72" t="str">
        <f>IF(ISBLANK('Safety Information by facility'!$EO$27),"b",'Safety Information by facility'!$EO$27)</f>
        <v>b</v>
      </c>
    </row>
    <row r="144" spans="1:19" x14ac:dyDescent="0.2">
      <c r="A144" s="69">
        <f>'Safety Information by facility'!$C$2</f>
        <v>0</v>
      </c>
      <c r="B144" s="70">
        <v>143</v>
      </c>
      <c r="C144" s="70">
        <f>'Safety Information by facility'!$EP$6</f>
        <v>0</v>
      </c>
      <c r="D144" s="71">
        <f>'Safety Information by facility'!$EP$7</f>
        <v>0</v>
      </c>
      <c r="E144" s="69" t="str">
        <f>IF(ISBLANK('Safety Information by facility'!$EP$8),"b",'Safety Information by facility'!$EP$8)</f>
        <v>b</v>
      </c>
      <c r="F144" s="69" t="str">
        <f>IF(ISBLANK('Safety Information by facility'!$EP$9),"b",'Safety Information by facility'!$EP$9)</f>
        <v>b</v>
      </c>
      <c r="G144" s="69" t="str">
        <f>IF(ISBLANK('Safety Information by facility'!$EP$12),"b",'Safety Information by facility'!$EP$12)</f>
        <v>b</v>
      </c>
      <c r="H144" s="69" t="str">
        <f>IF(ISBLANK('Safety Information by facility'!$EP$13),"b",'Safety Information by facility'!$EP$13)</f>
        <v>b</v>
      </c>
      <c r="I144" s="69" t="str">
        <f>IF(ISBLANK('Safety Information by facility'!$EP$15),"b",'Safety Information by facility'!$EP$15)</f>
        <v>b</v>
      </c>
      <c r="J144" s="69" t="str">
        <f>IF(ISBLANK('Safety Information by facility'!$EP$16),"b",'Safety Information by facility'!$EP$16)</f>
        <v>b</v>
      </c>
      <c r="K144" s="69" t="str">
        <f>IF(ISBLANK('Safety Information by facility'!$EP$17),"b",'Safety Information by facility'!$EP$17)</f>
        <v>b</v>
      </c>
      <c r="L144" s="69" t="str">
        <f>IF(ISBLANK('Safety Information by facility'!$EP$18),"b",'Safety Information by facility'!$EP$18)</f>
        <v>b</v>
      </c>
      <c r="M144" s="69" t="str">
        <f>IF(ISBLANK('Safety Information by facility'!$EP$19),"b",'Safety Information by facility'!$EP$19)</f>
        <v>b</v>
      </c>
      <c r="N144" s="69" t="str">
        <f>IF(ISBLANK('Safety Information by facility'!$EP$21),"b",IF('Safety Information by facility'!$EP$21="y",1,IF('Safety Information by facility'!$EP$21="yes",1,0)))</f>
        <v>b</v>
      </c>
      <c r="O144" s="69" t="str">
        <f>IF(ISBLANK('Safety Information by facility'!$EP$22),"b",IF('Safety Information by facility'!$EP$22="y",1,IF('Safety Information by facility'!$EP$22="yes",1,0)))</f>
        <v>b</v>
      </c>
      <c r="P144" s="72" t="str">
        <f>IF(ISBLANK('Safety Information by facility'!$EP$23),"b",'Safety Information by facility'!$EP$23)</f>
        <v>b</v>
      </c>
      <c r="Q144" s="69" t="str">
        <f>IF(ISBLANK('Safety Information by facility'!$EP$24),"b",IF('Safety Information by facility'!$EP$24="y",1,IF('Safety Information by facility'!$EP$24="yes",1,0)))</f>
        <v>b</v>
      </c>
      <c r="R144" s="72" t="str">
        <f>IF(ISBLANK('Safety Information by facility'!$EP$26),"b",'Safety Information by facility'!$EP$26)</f>
        <v>b</v>
      </c>
      <c r="S144" s="72" t="str">
        <f>IF(ISBLANK('Safety Information by facility'!$EP$27),"b",'Safety Information by facility'!$EP$27)</f>
        <v>b</v>
      </c>
    </row>
    <row r="145" spans="1:19" x14ac:dyDescent="0.2">
      <c r="A145" s="69">
        <f>'Safety Information by facility'!$C$2</f>
        <v>0</v>
      </c>
      <c r="B145" s="70">
        <v>144</v>
      </c>
      <c r="C145" s="70">
        <f>'Safety Information by facility'!$EQ$6</f>
        <v>0</v>
      </c>
      <c r="D145" s="71">
        <f>'Safety Information by facility'!$EQ$7</f>
        <v>0</v>
      </c>
      <c r="E145" s="69" t="str">
        <f>IF(ISBLANK('Safety Information by facility'!$EQ$8),"b",'Safety Information by facility'!$EQ$8)</f>
        <v>b</v>
      </c>
      <c r="F145" s="69" t="str">
        <f>IF(ISBLANK('Safety Information by facility'!$EQ$9),"b",'Safety Information by facility'!$EQ$9)</f>
        <v>b</v>
      </c>
      <c r="G145" s="69" t="str">
        <f>IF(ISBLANK('Safety Information by facility'!$EQ$12),"b",'Safety Information by facility'!$EQ$12)</f>
        <v>b</v>
      </c>
      <c r="H145" s="69" t="str">
        <f>IF(ISBLANK('Safety Information by facility'!$EQ$13),"b",'Safety Information by facility'!$EQ$13)</f>
        <v>b</v>
      </c>
      <c r="I145" s="69" t="str">
        <f>IF(ISBLANK('Safety Information by facility'!$EQ$15),"b",'Safety Information by facility'!$EQ$15)</f>
        <v>b</v>
      </c>
      <c r="J145" s="69" t="str">
        <f>IF(ISBLANK('Safety Information by facility'!$EQ$16),"b",'Safety Information by facility'!$EQ$16)</f>
        <v>b</v>
      </c>
      <c r="K145" s="69" t="str">
        <f>IF(ISBLANK('Safety Information by facility'!$EQ$17),"b",'Safety Information by facility'!$EQ$17)</f>
        <v>b</v>
      </c>
      <c r="L145" s="69" t="str">
        <f>IF(ISBLANK('Safety Information by facility'!$EQ$18),"b",'Safety Information by facility'!$EQ$18)</f>
        <v>b</v>
      </c>
      <c r="M145" s="69" t="str">
        <f>IF(ISBLANK('Safety Information by facility'!$EQ$19),"b",'Safety Information by facility'!$EQ$19)</f>
        <v>b</v>
      </c>
      <c r="N145" s="69" t="str">
        <f>IF(ISBLANK('Safety Information by facility'!$EQ$21),"b",IF('Safety Information by facility'!$EQ$21="y",1,IF('Safety Information by facility'!$EQ$21="yes",1,0)))</f>
        <v>b</v>
      </c>
      <c r="O145" s="69" t="str">
        <f>IF(ISBLANK('Safety Information by facility'!$EQ$22),"b",IF('Safety Information by facility'!$EQ$22="y",1,IF('Safety Information by facility'!$EQ$22="yes",1,0)))</f>
        <v>b</v>
      </c>
      <c r="P145" s="72" t="str">
        <f>IF(ISBLANK('Safety Information by facility'!$EQ$23),"b",'Safety Information by facility'!$EQ$23)</f>
        <v>b</v>
      </c>
      <c r="Q145" s="69" t="str">
        <f>IF(ISBLANK('Safety Information by facility'!$EQ$24),"b",IF('Safety Information by facility'!$EQ$24="y",1,IF('Safety Information by facility'!$EQ$24="yes",1,0)))</f>
        <v>b</v>
      </c>
      <c r="R145" s="72" t="str">
        <f>IF(ISBLANK('Safety Information by facility'!$EQ$26),"b",'Safety Information by facility'!$EQ$26)</f>
        <v>b</v>
      </c>
      <c r="S145" s="72" t="str">
        <f>IF(ISBLANK('Safety Information by facility'!$EQ$27),"b",'Safety Information by facility'!$EQ$27)</f>
        <v>b</v>
      </c>
    </row>
    <row r="146" spans="1:19" x14ac:dyDescent="0.2">
      <c r="A146" s="69">
        <f>'Safety Information by facility'!$C$2</f>
        <v>0</v>
      </c>
      <c r="B146" s="70">
        <v>145</v>
      </c>
      <c r="C146" s="70">
        <f>'Safety Information by facility'!$ER$6</f>
        <v>0</v>
      </c>
      <c r="D146" s="71">
        <f>'Safety Information by facility'!$ER$7</f>
        <v>0</v>
      </c>
      <c r="E146" s="69" t="str">
        <f>IF(ISBLANK('Safety Information by facility'!$ER$8),"b",'Safety Information by facility'!$ER$8)</f>
        <v>b</v>
      </c>
      <c r="F146" s="69" t="str">
        <f>IF(ISBLANK('Safety Information by facility'!$ER$9),"b",'Safety Information by facility'!$ER$9)</f>
        <v>b</v>
      </c>
      <c r="G146" s="69" t="str">
        <f>IF(ISBLANK('Safety Information by facility'!$ER$12),"b",'Safety Information by facility'!$ER$12)</f>
        <v>b</v>
      </c>
      <c r="H146" s="69" t="str">
        <f>IF(ISBLANK('Safety Information by facility'!$ER$13),"b",'Safety Information by facility'!$ER$13)</f>
        <v>b</v>
      </c>
      <c r="I146" s="69" t="str">
        <f>IF(ISBLANK('Safety Information by facility'!$ER$15),"b",'Safety Information by facility'!$ER$15)</f>
        <v>b</v>
      </c>
      <c r="J146" s="69" t="str">
        <f>IF(ISBLANK('Safety Information by facility'!$ER$16),"b",'Safety Information by facility'!$ER$16)</f>
        <v>b</v>
      </c>
      <c r="K146" s="69" t="str">
        <f>IF(ISBLANK('Safety Information by facility'!$ER$17),"b",'Safety Information by facility'!$ER$17)</f>
        <v>b</v>
      </c>
      <c r="L146" s="69" t="str">
        <f>IF(ISBLANK('Safety Information by facility'!$ER$18),"b",'Safety Information by facility'!$ER$18)</f>
        <v>b</v>
      </c>
      <c r="M146" s="69" t="str">
        <f>IF(ISBLANK('Safety Information by facility'!$ER$19),"b",'Safety Information by facility'!$ER$19)</f>
        <v>b</v>
      </c>
      <c r="N146" s="69" t="str">
        <f>IF(ISBLANK('Safety Information by facility'!$ER$21),"b",IF('Safety Information by facility'!$ER$21="y",1,IF('Safety Information by facility'!$ER$21="yes",1,0)))</f>
        <v>b</v>
      </c>
      <c r="O146" s="69" t="str">
        <f>IF(ISBLANK('Safety Information by facility'!$ER$22),"b",IF('Safety Information by facility'!$ER$22="y",1,IF('Safety Information by facility'!$ER$22="yes",1,0)))</f>
        <v>b</v>
      </c>
      <c r="P146" s="72" t="str">
        <f>IF(ISBLANK('Safety Information by facility'!$ER$23),"b",'Safety Information by facility'!$ER$23)</f>
        <v>b</v>
      </c>
      <c r="Q146" s="69" t="str">
        <f>IF(ISBLANK('Safety Information by facility'!$ER$24),"b",IF('Safety Information by facility'!$ER$24="y",1,IF('Safety Information by facility'!$ER$24="yes",1,0)))</f>
        <v>b</v>
      </c>
      <c r="R146" s="72" t="str">
        <f>IF(ISBLANK('Safety Information by facility'!$ER$26),"b",'Safety Information by facility'!$ER$26)</f>
        <v>b</v>
      </c>
      <c r="S146" s="72" t="str">
        <f>IF(ISBLANK('Safety Information by facility'!$ER$27),"b",'Safety Information by facility'!$ER$27)</f>
        <v>b</v>
      </c>
    </row>
    <row r="147" spans="1:19" x14ac:dyDescent="0.2">
      <c r="A147" s="69">
        <f>'Safety Information by facility'!$C$2</f>
        <v>0</v>
      </c>
      <c r="B147" s="70">
        <v>146</v>
      </c>
      <c r="C147" s="70">
        <f>'Safety Information by facility'!$ES$6</f>
        <v>0</v>
      </c>
      <c r="D147" s="71">
        <f>'Safety Information by facility'!$ES$7</f>
        <v>0</v>
      </c>
      <c r="E147" s="69" t="str">
        <f>IF(ISBLANK('Safety Information by facility'!$ES$8),"b",'Safety Information by facility'!$ES$8)</f>
        <v>b</v>
      </c>
      <c r="F147" s="69" t="str">
        <f>IF(ISBLANK('Safety Information by facility'!$ES$9),"b",'Safety Information by facility'!$ES$9)</f>
        <v>b</v>
      </c>
      <c r="G147" s="69" t="str">
        <f>IF(ISBLANK('Safety Information by facility'!$ES$12),"b",'Safety Information by facility'!$ES$12)</f>
        <v>b</v>
      </c>
      <c r="H147" s="69" t="str">
        <f>IF(ISBLANK('Safety Information by facility'!$ES$13),"b",'Safety Information by facility'!$ES$13)</f>
        <v>b</v>
      </c>
      <c r="I147" s="69" t="str">
        <f>IF(ISBLANK('Safety Information by facility'!$ES$15),"b",'Safety Information by facility'!$ES$15)</f>
        <v>b</v>
      </c>
      <c r="J147" s="69" t="str">
        <f>IF(ISBLANK('Safety Information by facility'!$ES$16),"b",'Safety Information by facility'!$ES$16)</f>
        <v>b</v>
      </c>
      <c r="K147" s="69" t="str">
        <f>IF(ISBLANK('Safety Information by facility'!$ES$17),"b",'Safety Information by facility'!$ES$17)</f>
        <v>b</v>
      </c>
      <c r="L147" s="69" t="str">
        <f>IF(ISBLANK('Safety Information by facility'!$ES$18),"b",'Safety Information by facility'!$ES$18)</f>
        <v>b</v>
      </c>
      <c r="M147" s="69" t="str">
        <f>IF(ISBLANK('Safety Information by facility'!$ES$19),"b",'Safety Information by facility'!$ES$19)</f>
        <v>b</v>
      </c>
      <c r="N147" s="69" t="str">
        <f>IF(ISBLANK('Safety Information by facility'!$ES$21),"b",IF('Safety Information by facility'!$ES$21="y",1,IF('Safety Information by facility'!$ES$21="yes",1,0)))</f>
        <v>b</v>
      </c>
      <c r="O147" s="69" t="str">
        <f>IF(ISBLANK('Safety Information by facility'!$ES$22),"b",IF('Safety Information by facility'!$ES$22="y",1,IF('Safety Information by facility'!$ES$22="yes",1,0)))</f>
        <v>b</v>
      </c>
      <c r="P147" s="72" t="str">
        <f>IF(ISBLANK('Safety Information by facility'!$ES$23),"b",'Safety Information by facility'!$ES$23)</f>
        <v>b</v>
      </c>
      <c r="Q147" s="69" t="str">
        <f>IF(ISBLANK('Safety Information by facility'!$ES$24),"b",IF('Safety Information by facility'!$ES$24="y",1,IF('Safety Information by facility'!$ES$24="yes",1,0)))</f>
        <v>b</v>
      </c>
      <c r="R147" s="72" t="str">
        <f>IF(ISBLANK('Safety Information by facility'!$ES$26),"b",'Safety Information by facility'!$ES$26)</f>
        <v>b</v>
      </c>
      <c r="S147" s="72" t="str">
        <f>IF(ISBLANK('Safety Information by facility'!$ES$27),"b",'Safety Information by facility'!$ES$27)</f>
        <v>b</v>
      </c>
    </row>
    <row r="148" spans="1:19" x14ac:dyDescent="0.2">
      <c r="A148" s="69">
        <f>'Safety Information by facility'!$C$2</f>
        <v>0</v>
      </c>
      <c r="B148" s="70">
        <v>147</v>
      </c>
      <c r="C148" s="70">
        <f>'Safety Information by facility'!$ET$6</f>
        <v>0</v>
      </c>
      <c r="D148" s="71">
        <f>'Safety Information by facility'!$ET$7</f>
        <v>0</v>
      </c>
      <c r="E148" s="69" t="str">
        <f>IF(ISBLANK('Safety Information by facility'!$ET$8),"b",'Safety Information by facility'!$ET$8)</f>
        <v>b</v>
      </c>
      <c r="F148" s="69" t="str">
        <f>IF(ISBLANK('Safety Information by facility'!$ET$9),"b",'Safety Information by facility'!$ET$9)</f>
        <v>b</v>
      </c>
      <c r="G148" s="69" t="str">
        <f>IF(ISBLANK('Safety Information by facility'!$ET$12),"b",'Safety Information by facility'!$ET$12)</f>
        <v>b</v>
      </c>
      <c r="H148" s="69" t="str">
        <f>IF(ISBLANK('Safety Information by facility'!$ET$13),"b",'Safety Information by facility'!$ET$13)</f>
        <v>b</v>
      </c>
      <c r="I148" s="69" t="str">
        <f>IF(ISBLANK('Safety Information by facility'!$ET$15),"b",'Safety Information by facility'!$ET$15)</f>
        <v>b</v>
      </c>
      <c r="J148" s="69" t="str">
        <f>IF(ISBLANK('Safety Information by facility'!$ET$16),"b",'Safety Information by facility'!$ET$16)</f>
        <v>b</v>
      </c>
      <c r="K148" s="69" t="str">
        <f>IF(ISBLANK('Safety Information by facility'!$ET$17),"b",'Safety Information by facility'!$ET$17)</f>
        <v>b</v>
      </c>
      <c r="L148" s="69" t="str">
        <f>IF(ISBLANK('Safety Information by facility'!$ET$18),"b",'Safety Information by facility'!$ET$18)</f>
        <v>b</v>
      </c>
      <c r="M148" s="69" t="str">
        <f>IF(ISBLANK('Safety Information by facility'!$ET$19),"b",'Safety Information by facility'!$ET$19)</f>
        <v>b</v>
      </c>
      <c r="N148" s="69" t="str">
        <f>IF(ISBLANK('Safety Information by facility'!$ET$21),"b",IF('Safety Information by facility'!$ET$21="y",1,IF('Safety Information by facility'!$ET$21="yes",1,0)))</f>
        <v>b</v>
      </c>
      <c r="O148" s="69" t="str">
        <f>IF(ISBLANK('Safety Information by facility'!$ET$22),"b",IF('Safety Information by facility'!$ET$22="y",1,IF('Safety Information by facility'!$ET$22="yes",1,0)))</f>
        <v>b</v>
      </c>
      <c r="P148" s="72" t="str">
        <f>IF(ISBLANK('Safety Information by facility'!$ET$23),"b",'Safety Information by facility'!$ET$23)</f>
        <v>b</v>
      </c>
      <c r="Q148" s="69" t="str">
        <f>IF(ISBLANK('Safety Information by facility'!$ET$24),"b",IF('Safety Information by facility'!$ET$24="y",1,IF('Safety Information by facility'!$ET$24="yes",1,0)))</f>
        <v>b</v>
      </c>
      <c r="R148" s="72" t="str">
        <f>IF(ISBLANK('Safety Information by facility'!$ET$26),"b",'Safety Information by facility'!$ET$26)</f>
        <v>b</v>
      </c>
      <c r="S148" s="72" t="str">
        <f>IF(ISBLANK('Safety Information by facility'!$ET$27),"b",'Safety Information by facility'!$ET$27)</f>
        <v>b</v>
      </c>
    </row>
    <row r="149" spans="1:19" x14ac:dyDescent="0.2">
      <c r="A149" s="69">
        <f>'Safety Information by facility'!$C$2</f>
        <v>0</v>
      </c>
      <c r="B149" s="70">
        <v>148</v>
      </c>
      <c r="C149" s="70">
        <f>'Safety Information by facility'!$EU$6</f>
        <v>0</v>
      </c>
      <c r="D149" s="71">
        <f>'Safety Information by facility'!$EU$7</f>
        <v>0</v>
      </c>
      <c r="E149" s="69" t="str">
        <f>IF(ISBLANK('Safety Information by facility'!$EU$8),"b",'Safety Information by facility'!$EU$8)</f>
        <v>b</v>
      </c>
      <c r="F149" s="69" t="str">
        <f>IF(ISBLANK('Safety Information by facility'!$EU$9),"b",'Safety Information by facility'!$EU$9)</f>
        <v>b</v>
      </c>
      <c r="G149" s="69" t="str">
        <f>IF(ISBLANK('Safety Information by facility'!$EU$12),"b",'Safety Information by facility'!$EU$12)</f>
        <v>b</v>
      </c>
      <c r="H149" s="69" t="str">
        <f>IF(ISBLANK('Safety Information by facility'!$EU$13),"b",'Safety Information by facility'!$EU$13)</f>
        <v>b</v>
      </c>
      <c r="I149" s="69" t="str">
        <f>IF(ISBLANK('Safety Information by facility'!$EU$15),"b",'Safety Information by facility'!$EU$15)</f>
        <v>b</v>
      </c>
      <c r="J149" s="69" t="str">
        <f>IF(ISBLANK('Safety Information by facility'!$EU$16),"b",'Safety Information by facility'!$EU$16)</f>
        <v>b</v>
      </c>
      <c r="K149" s="69" t="str">
        <f>IF(ISBLANK('Safety Information by facility'!$EU$17),"b",'Safety Information by facility'!$EU$17)</f>
        <v>b</v>
      </c>
      <c r="L149" s="69" t="str">
        <f>IF(ISBLANK('Safety Information by facility'!$EU$18),"b",'Safety Information by facility'!$EU$18)</f>
        <v>b</v>
      </c>
      <c r="M149" s="69" t="str">
        <f>IF(ISBLANK('Safety Information by facility'!$EU$19),"b",'Safety Information by facility'!$EU$19)</f>
        <v>b</v>
      </c>
      <c r="N149" s="69" t="str">
        <f>IF(ISBLANK('Safety Information by facility'!$EU$21),"b",IF('Safety Information by facility'!$EU$21="y",1,IF('Safety Information by facility'!$EU$21="yes",1,0)))</f>
        <v>b</v>
      </c>
      <c r="O149" s="69" t="str">
        <f>IF(ISBLANK('Safety Information by facility'!$EU$22),"b",IF('Safety Information by facility'!$EU$22="y",1,IF('Safety Information by facility'!$EU$22="yes",1,0)))</f>
        <v>b</v>
      </c>
      <c r="P149" s="72" t="str">
        <f>IF(ISBLANK('Safety Information by facility'!$EU$23),"b",'Safety Information by facility'!$EU$23)</f>
        <v>b</v>
      </c>
      <c r="Q149" s="69" t="str">
        <f>IF(ISBLANK('Safety Information by facility'!$EU$24),"b",IF('Safety Information by facility'!$EU$24="y",1,IF('Safety Information by facility'!$EU$24="yes",1,0)))</f>
        <v>b</v>
      </c>
      <c r="R149" s="72" t="str">
        <f>IF(ISBLANK('Safety Information by facility'!$EU$26),"b",'Safety Information by facility'!$EU$26)</f>
        <v>b</v>
      </c>
      <c r="S149" s="72" t="str">
        <f>IF(ISBLANK('Safety Information by facility'!$EU$27),"b",'Safety Information by facility'!$EU$27)</f>
        <v>b</v>
      </c>
    </row>
    <row r="150" spans="1:19" x14ac:dyDescent="0.2">
      <c r="A150" s="69">
        <f>'Safety Information by facility'!$C$2</f>
        <v>0</v>
      </c>
      <c r="B150" s="70">
        <v>149</v>
      </c>
      <c r="C150" s="70">
        <f>'Safety Information by facility'!$EV$6</f>
        <v>0</v>
      </c>
      <c r="D150" s="71">
        <f>'Safety Information by facility'!$EV$7</f>
        <v>0</v>
      </c>
      <c r="E150" s="69" t="str">
        <f>IF(ISBLANK('Safety Information by facility'!$EV$8),"b",'Safety Information by facility'!$EV$8)</f>
        <v>b</v>
      </c>
      <c r="F150" s="69" t="str">
        <f>IF(ISBLANK('Safety Information by facility'!$EV$9),"b",'Safety Information by facility'!$EV$9)</f>
        <v>b</v>
      </c>
      <c r="G150" s="69" t="str">
        <f>IF(ISBLANK('Safety Information by facility'!$EV$12),"b",'Safety Information by facility'!$EV$12)</f>
        <v>b</v>
      </c>
      <c r="H150" s="69" t="str">
        <f>IF(ISBLANK('Safety Information by facility'!$EV$13),"b",'Safety Information by facility'!$EV$13)</f>
        <v>b</v>
      </c>
      <c r="I150" s="69" t="str">
        <f>IF(ISBLANK('Safety Information by facility'!$EV$15),"b",'Safety Information by facility'!$EV$15)</f>
        <v>b</v>
      </c>
      <c r="J150" s="69" t="str">
        <f>IF(ISBLANK('Safety Information by facility'!$EV$16),"b",'Safety Information by facility'!$EV$16)</f>
        <v>b</v>
      </c>
      <c r="K150" s="69" t="str">
        <f>IF(ISBLANK('Safety Information by facility'!$EV$17),"b",'Safety Information by facility'!$EV$17)</f>
        <v>b</v>
      </c>
      <c r="L150" s="69" t="str">
        <f>IF(ISBLANK('Safety Information by facility'!$EV$18),"b",'Safety Information by facility'!$EV$18)</f>
        <v>b</v>
      </c>
      <c r="M150" s="69" t="str">
        <f>IF(ISBLANK('Safety Information by facility'!$EV$19),"b",'Safety Information by facility'!$EV$19)</f>
        <v>b</v>
      </c>
      <c r="N150" s="69" t="str">
        <f>IF(ISBLANK('Safety Information by facility'!$EV$21),"b",IF('Safety Information by facility'!$EV$21="y",1,IF('Safety Information by facility'!$EV$21="yes",1,0)))</f>
        <v>b</v>
      </c>
      <c r="O150" s="69" t="str">
        <f>IF(ISBLANK('Safety Information by facility'!$EV$22),"b",IF('Safety Information by facility'!$EV$22="y",1,IF('Safety Information by facility'!$EV$22="yes",1,0)))</f>
        <v>b</v>
      </c>
      <c r="P150" s="72" t="str">
        <f>IF(ISBLANK('Safety Information by facility'!$EV$23),"b",'Safety Information by facility'!$EV$23)</f>
        <v>b</v>
      </c>
      <c r="Q150" s="69" t="str">
        <f>IF(ISBLANK('Safety Information by facility'!$EV$24),"b",IF('Safety Information by facility'!$EV$24="y",1,IF('Safety Information by facility'!$EV$24="yes",1,0)))</f>
        <v>b</v>
      </c>
      <c r="R150" s="72" t="str">
        <f>IF(ISBLANK('Safety Information by facility'!$EV$26),"b",'Safety Information by facility'!$EV$26)</f>
        <v>b</v>
      </c>
      <c r="S150" s="72" t="str">
        <f>IF(ISBLANK('Safety Information by facility'!$EV$27),"b",'Safety Information by facility'!$EV$27)</f>
        <v>b</v>
      </c>
    </row>
    <row r="151" spans="1:19" x14ac:dyDescent="0.2">
      <c r="A151" s="69">
        <f>'Safety Information by facility'!$C$2</f>
        <v>0</v>
      </c>
      <c r="B151" s="70">
        <v>150</v>
      </c>
      <c r="C151" s="70">
        <f>'Safety Information by facility'!$EW$6</f>
        <v>0</v>
      </c>
      <c r="D151" s="71">
        <f>'Safety Information by facility'!$EW$7</f>
        <v>0</v>
      </c>
      <c r="E151" s="69" t="str">
        <f>IF(ISBLANK('Safety Information by facility'!$EW$8),"b",'Safety Information by facility'!$EW$8)</f>
        <v>b</v>
      </c>
      <c r="F151" s="69" t="str">
        <f>IF(ISBLANK('Safety Information by facility'!$EW$9),"b",'Safety Information by facility'!$EW$9)</f>
        <v>b</v>
      </c>
      <c r="G151" s="69" t="str">
        <f>IF(ISBLANK('Safety Information by facility'!$EW$12),"b",'Safety Information by facility'!$EW$12)</f>
        <v>b</v>
      </c>
      <c r="H151" s="69" t="str">
        <f>IF(ISBLANK('Safety Information by facility'!$EW$13),"b",'Safety Information by facility'!$EW$13)</f>
        <v>b</v>
      </c>
      <c r="I151" s="69" t="str">
        <f>IF(ISBLANK('Safety Information by facility'!$EW$15),"b",'Safety Information by facility'!$EW$15)</f>
        <v>b</v>
      </c>
      <c r="J151" s="69" t="str">
        <f>IF(ISBLANK('Safety Information by facility'!$EW$16),"b",'Safety Information by facility'!$EW$16)</f>
        <v>b</v>
      </c>
      <c r="K151" s="69" t="str">
        <f>IF(ISBLANK('Safety Information by facility'!$EW$17),"b",'Safety Information by facility'!$EW$17)</f>
        <v>b</v>
      </c>
      <c r="L151" s="69" t="str">
        <f>IF(ISBLANK('Safety Information by facility'!$EW$18),"b",'Safety Information by facility'!$EW$18)</f>
        <v>b</v>
      </c>
      <c r="M151" s="69" t="str">
        <f>IF(ISBLANK('Safety Information by facility'!$EW$19),"b",'Safety Information by facility'!$EW$19)</f>
        <v>b</v>
      </c>
      <c r="N151" s="69" t="str">
        <f>IF(ISBLANK('Safety Information by facility'!$EW$21),"b",IF('Safety Information by facility'!$EW$21="y",1,IF('Safety Information by facility'!$EW$21="yes",1,0)))</f>
        <v>b</v>
      </c>
      <c r="O151" s="69" t="str">
        <f>IF(ISBLANK('Safety Information by facility'!$EW$22),"b",IF('Safety Information by facility'!$EW$22="y",1,IF('Safety Information by facility'!$EW$22="yes",1,0)))</f>
        <v>b</v>
      </c>
      <c r="P151" s="72" t="str">
        <f>IF(ISBLANK('Safety Information by facility'!$EW$23),"b",'Safety Information by facility'!$EW$23)</f>
        <v>b</v>
      </c>
      <c r="Q151" s="69" t="str">
        <f>IF(ISBLANK('Safety Information by facility'!$EW$24),"b",IF('Safety Information by facility'!$EW$24="y",1,IF('Safety Information by facility'!$EW$24="yes",1,0)))</f>
        <v>b</v>
      </c>
      <c r="R151" s="72" t="str">
        <f>IF(ISBLANK('Safety Information by facility'!$EW$26),"b",'Safety Information by facility'!$EW$26)</f>
        <v>b</v>
      </c>
      <c r="S151" s="72" t="str">
        <f>IF(ISBLANK('Safety Information by facility'!$EW$27),"b",'Safety Information by facility'!$EW$27)</f>
        <v>b</v>
      </c>
    </row>
    <row r="152" spans="1:19" x14ac:dyDescent="0.2">
      <c r="A152" s="69">
        <f>'Safety Information by facility'!$C$2</f>
        <v>0</v>
      </c>
      <c r="B152" s="70">
        <v>151</v>
      </c>
      <c r="C152" s="70">
        <f>'Safety Information by facility'!$EX$6</f>
        <v>0</v>
      </c>
      <c r="D152" s="71">
        <f>'Safety Information by facility'!$EX$7</f>
        <v>0</v>
      </c>
      <c r="E152" s="69" t="str">
        <f>IF(ISBLANK('Safety Information by facility'!$EX$8),"b",'Safety Information by facility'!$EX$8)</f>
        <v>b</v>
      </c>
      <c r="F152" s="69" t="str">
        <f>IF(ISBLANK('Safety Information by facility'!$EX$9),"b",'Safety Information by facility'!$EX$9)</f>
        <v>b</v>
      </c>
      <c r="G152" s="69" t="str">
        <f>IF(ISBLANK('Safety Information by facility'!$EX$12),"b",'Safety Information by facility'!$EX$12)</f>
        <v>b</v>
      </c>
      <c r="H152" s="69" t="str">
        <f>IF(ISBLANK('Safety Information by facility'!$EX$13),"b",'Safety Information by facility'!$EX$13)</f>
        <v>b</v>
      </c>
      <c r="I152" s="69" t="str">
        <f>IF(ISBLANK('Safety Information by facility'!$EX$15),"b",'Safety Information by facility'!$EX$15)</f>
        <v>b</v>
      </c>
      <c r="J152" s="69" t="str">
        <f>IF(ISBLANK('Safety Information by facility'!$EX$16),"b",'Safety Information by facility'!$EX$16)</f>
        <v>b</v>
      </c>
      <c r="K152" s="69" t="str">
        <f>IF(ISBLANK('Safety Information by facility'!$EX$17),"b",'Safety Information by facility'!$EX$17)</f>
        <v>b</v>
      </c>
      <c r="L152" s="69" t="str">
        <f>IF(ISBLANK('Safety Information by facility'!$EX$18),"b",'Safety Information by facility'!$EX$18)</f>
        <v>b</v>
      </c>
      <c r="M152" s="69" t="str">
        <f>IF(ISBLANK('Safety Information by facility'!$EX$19),"b",'Safety Information by facility'!$EX$19)</f>
        <v>b</v>
      </c>
      <c r="N152" s="69" t="str">
        <f>IF(ISBLANK('Safety Information by facility'!$EX$21),"b",IF('Safety Information by facility'!$EX$21="y",1,IF('Safety Information by facility'!$EX$21="yes",1,0)))</f>
        <v>b</v>
      </c>
      <c r="O152" s="69" t="str">
        <f>IF(ISBLANK('Safety Information by facility'!$EX$22),"b",IF('Safety Information by facility'!$EX$22="y",1,IF('Safety Information by facility'!$EX$22="yes",1,0)))</f>
        <v>b</v>
      </c>
      <c r="P152" s="72" t="str">
        <f>IF(ISBLANK('Safety Information by facility'!$EX$23),"b",'Safety Information by facility'!$EX$23)</f>
        <v>b</v>
      </c>
      <c r="Q152" s="69" t="str">
        <f>IF(ISBLANK('Safety Information by facility'!$EX$24),"b",IF('Safety Information by facility'!$EX$24="y",1,IF('Safety Information by facility'!$EX$24="yes",1,0)))</f>
        <v>b</v>
      </c>
      <c r="R152" s="72" t="str">
        <f>IF(ISBLANK('Safety Information by facility'!$EX$26),"b",'Safety Information by facility'!$EX$26)</f>
        <v>b</v>
      </c>
      <c r="S152" s="72" t="str">
        <f>IF(ISBLANK('Safety Information by facility'!$EX$27),"b",'Safety Information by facility'!$EX$27)</f>
        <v>b</v>
      </c>
    </row>
    <row r="153" spans="1:19" x14ac:dyDescent="0.2">
      <c r="A153" s="69">
        <f>'Safety Information by facility'!$C$2</f>
        <v>0</v>
      </c>
      <c r="B153" s="70">
        <v>152</v>
      </c>
      <c r="C153" s="70">
        <f>'Safety Information by facility'!$EY$6</f>
        <v>0</v>
      </c>
      <c r="D153" s="71">
        <f>'Safety Information by facility'!$EY$7</f>
        <v>0</v>
      </c>
      <c r="E153" s="69" t="str">
        <f>IF(ISBLANK('Safety Information by facility'!$EY$8),"b",'Safety Information by facility'!$EY$8)</f>
        <v>b</v>
      </c>
      <c r="F153" s="69" t="str">
        <f>IF(ISBLANK('Safety Information by facility'!$EY$9),"b",'Safety Information by facility'!$EY$9)</f>
        <v>b</v>
      </c>
      <c r="G153" s="69" t="str">
        <f>IF(ISBLANK('Safety Information by facility'!$EY$12),"b",'Safety Information by facility'!$EY$12)</f>
        <v>b</v>
      </c>
      <c r="H153" s="69" t="str">
        <f>IF(ISBLANK('Safety Information by facility'!$EY$13),"b",'Safety Information by facility'!$EY$13)</f>
        <v>b</v>
      </c>
      <c r="I153" s="69" t="str">
        <f>IF(ISBLANK('Safety Information by facility'!$EY$15),"b",'Safety Information by facility'!$EY$15)</f>
        <v>b</v>
      </c>
      <c r="J153" s="69" t="str">
        <f>IF(ISBLANK('Safety Information by facility'!$EY$16),"b",'Safety Information by facility'!$EY$16)</f>
        <v>b</v>
      </c>
      <c r="K153" s="69" t="str">
        <f>IF(ISBLANK('Safety Information by facility'!$EY$17),"b",'Safety Information by facility'!$EY$17)</f>
        <v>b</v>
      </c>
      <c r="L153" s="69" t="str">
        <f>IF(ISBLANK('Safety Information by facility'!$EY$18),"b",'Safety Information by facility'!$EY$18)</f>
        <v>b</v>
      </c>
      <c r="M153" s="69" t="str">
        <f>IF(ISBLANK('Safety Information by facility'!$EY$19),"b",'Safety Information by facility'!$EY$19)</f>
        <v>b</v>
      </c>
      <c r="N153" s="69" t="str">
        <f>IF(ISBLANK('Safety Information by facility'!$EY$21),"b",IF('Safety Information by facility'!$EY$21="y",1,IF('Safety Information by facility'!$EY$21="yes",1,0)))</f>
        <v>b</v>
      </c>
      <c r="O153" s="69" t="str">
        <f>IF(ISBLANK('Safety Information by facility'!$EY$22),"b",IF('Safety Information by facility'!$EY$22="y",1,IF('Safety Information by facility'!$EY$22="yes",1,0)))</f>
        <v>b</v>
      </c>
      <c r="P153" s="72" t="str">
        <f>IF(ISBLANK('Safety Information by facility'!$EY$23),"b",'Safety Information by facility'!$EY$23)</f>
        <v>b</v>
      </c>
      <c r="Q153" s="69" t="str">
        <f>IF(ISBLANK('Safety Information by facility'!$EY$24),"b",IF('Safety Information by facility'!$EY$24="y",1,IF('Safety Information by facility'!$EY$24="yes",1,0)))</f>
        <v>b</v>
      </c>
      <c r="R153" s="72" t="str">
        <f>IF(ISBLANK('Safety Information by facility'!$EY$26),"b",'Safety Information by facility'!$EY$26)</f>
        <v>b</v>
      </c>
      <c r="S153" s="72" t="str">
        <f>IF(ISBLANK('Safety Information by facility'!$EY$27),"b",'Safety Information by facility'!$EY$27)</f>
        <v>b</v>
      </c>
    </row>
    <row r="154" spans="1:19" x14ac:dyDescent="0.2">
      <c r="A154" s="69">
        <f>'Safety Information by facility'!$C$2</f>
        <v>0</v>
      </c>
      <c r="B154" s="70">
        <v>153</v>
      </c>
      <c r="C154" s="70">
        <f>'Safety Information by facility'!$EZ$6</f>
        <v>0</v>
      </c>
      <c r="D154" s="71">
        <f>'Safety Information by facility'!$EZ$7</f>
        <v>0</v>
      </c>
      <c r="E154" s="69" t="str">
        <f>IF(ISBLANK('Safety Information by facility'!$EZ$8),"b",'Safety Information by facility'!$EZ$8)</f>
        <v>b</v>
      </c>
      <c r="F154" s="69" t="str">
        <f>IF(ISBLANK('Safety Information by facility'!$EZ$9),"b",'Safety Information by facility'!$EZ$9)</f>
        <v>b</v>
      </c>
      <c r="G154" s="69" t="str">
        <f>IF(ISBLANK('Safety Information by facility'!$EZ$12),"b",'Safety Information by facility'!$EZ$12)</f>
        <v>b</v>
      </c>
      <c r="H154" s="69" t="str">
        <f>IF(ISBLANK('Safety Information by facility'!$EZ$13),"b",'Safety Information by facility'!$EZ$13)</f>
        <v>b</v>
      </c>
      <c r="I154" s="69" t="str">
        <f>IF(ISBLANK('Safety Information by facility'!$EZ$15),"b",'Safety Information by facility'!$EZ$15)</f>
        <v>b</v>
      </c>
      <c r="J154" s="69" t="str">
        <f>IF(ISBLANK('Safety Information by facility'!$EZ$16),"b",'Safety Information by facility'!$EZ$16)</f>
        <v>b</v>
      </c>
      <c r="K154" s="69" t="str">
        <f>IF(ISBLANK('Safety Information by facility'!$EZ$17),"b",'Safety Information by facility'!$EZ$17)</f>
        <v>b</v>
      </c>
      <c r="L154" s="69" t="str">
        <f>IF(ISBLANK('Safety Information by facility'!$EZ$18),"b",'Safety Information by facility'!$EZ$18)</f>
        <v>b</v>
      </c>
      <c r="M154" s="69" t="str">
        <f>IF(ISBLANK('Safety Information by facility'!$EZ$19),"b",'Safety Information by facility'!$EZ$19)</f>
        <v>b</v>
      </c>
      <c r="N154" s="69" t="str">
        <f>IF(ISBLANK('Safety Information by facility'!$EZ$21),"b",IF('Safety Information by facility'!$EZ$21="y",1,IF('Safety Information by facility'!$EZ$21="yes",1,0)))</f>
        <v>b</v>
      </c>
      <c r="O154" s="69" t="str">
        <f>IF(ISBLANK('Safety Information by facility'!$EZ$22),"b",IF('Safety Information by facility'!$EZ$22="y",1,IF('Safety Information by facility'!$EZ$22="yes",1,0)))</f>
        <v>b</v>
      </c>
      <c r="P154" s="72" t="str">
        <f>IF(ISBLANK('Safety Information by facility'!$EZ$23),"b",'Safety Information by facility'!$EZ$23)</f>
        <v>b</v>
      </c>
      <c r="Q154" s="69" t="str">
        <f>IF(ISBLANK('Safety Information by facility'!$EZ$24),"b",IF('Safety Information by facility'!$EZ$24="y",1,IF('Safety Information by facility'!$EZ$24="yes",1,0)))</f>
        <v>b</v>
      </c>
      <c r="R154" s="72" t="str">
        <f>IF(ISBLANK('Safety Information by facility'!$EZ$26),"b",'Safety Information by facility'!$EZ$26)</f>
        <v>b</v>
      </c>
      <c r="S154" s="72" t="str">
        <f>IF(ISBLANK('Safety Information by facility'!$EZ$27),"b",'Safety Information by facility'!$EZ$27)</f>
        <v>b</v>
      </c>
    </row>
    <row r="155" spans="1:19" x14ac:dyDescent="0.2">
      <c r="A155" s="69">
        <f>'Safety Information by facility'!$C$2</f>
        <v>0</v>
      </c>
      <c r="B155" s="70">
        <v>154</v>
      </c>
      <c r="C155" s="70">
        <f>'Safety Information by facility'!$FA$6</f>
        <v>0</v>
      </c>
      <c r="D155" s="71">
        <f>'Safety Information by facility'!$FA$7</f>
        <v>0</v>
      </c>
      <c r="E155" s="69" t="str">
        <f>IF(ISBLANK('Safety Information by facility'!$FA$8),"b",'Safety Information by facility'!$FA$8)</f>
        <v>b</v>
      </c>
      <c r="F155" s="69" t="str">
        <f>IF(ISBLANK('Safety Information by facility'!$FA$9),"b",'Safety Information by facility'!$FA$9)</f>
        <v>b</v>
      </c>
      <c r="G155" s="69" t="str">
        <f>IF(ISBLANK('Safety Information by facility'!$FA$12),"b",'Safety Information by facility'!$FA$12)</f>
        <v>b</v>
      </c>
      <c r="H155" s="69" t="str">
        <f>IF(ISBLANK('Safety Information by facility'!$FA$13),"b",'Safety Information by facility'!$FA$13)</f>
        <v>b</v>
      </c>
      <c r="I155" s="69" t="str">
        <f>IF(ISBLANK('Safety Information by facility'!$FA$15),"b",'Safety Information by facility'!$FA$15)</f>
        <v>b</v>
      </c>
      <c r="J155" s="69" t="str">
        <f>IF(ISBLANK('Safety Information by facility'!$FA$16),"b",'Safety Information by facility'!$FA$16)</f>
        <v>b</v>
      </c>
      <c r="K155" s="69" t="str">
        <f>IF(ISBLANK('Safety Information by facility'!$FA$17),"b",'Safety Information by facility'!$FA$17)</f>
        <v>b</v>
      </c>
      <c r="L155" s="69" t="str">
        <f>IF(ISBLANK('Safety Information by facility'!$FA$18),"b",'Safety Information by facility'!$FA$18)</f>
        <v>b</v>
      </c>
      <c r="M155" s="69" t="str">
        <f>IF(ISBLANK('Safety Information by facility'!$FA$19),"b",'Safety Information by facility'!$FA$19)</f>
        <v>b</v>
      </c>
      <c r="N155" s="69" t="str">
        <f>IF(ISBLANK('Safety Information by facility'!$FA$21),"b",IF('Safety Information by facility'!$FA$21="y",1,IF('Safety Information by facility'!$FA$21="yes",1,0)))</f>
        <v>b</v>
      </c>
      <c r="O155" s="69" t="str">
        <f>IF(ISBLANK('Safety Information by facility'!$FA$22),"b",IF('Safety Information by facility'!$FA$22="y",1,IF('Safety Information by facility'!$FA$22="yes",1,0)))</f>
        <v>b</v>
      </c>
      <c r="P155" s="72" t="str">
        <f>IF(ISBLANK('Safety Information by facility'!$FA$23),"b",'Safety Information by facility'!$FA$23)</f>
        <v>b</v>
      </c>
      <c r="Q155" s="69" t="str">
        <f>IF(ISBLANK('Safety Information by facility'!$FA$24),"b",IF('Safety Information by facility'!$FA$24="y",1,IF('Safety Information by facility'!$FA$24="yes",1,0)))</f>
        <v>b</v>
      </c>
      <c r="R155" s="72" t="str">
        <f>IF(ISBLANK('Safety Information by facility'!$FA$26),"b",'Safety Information by facility'!$FA$26)</f>
        <v>b</v>
      </c>
      <c r="S155" s="72" t="str">
        <f>IF(ISBLANK('Safety Information by facility'!$FA$27),"b",'Safety Information by facility'!$FA$27)</f>
        <v>b</v>
      </c>
    </row>
    <row r="156" spans="1:19" x14ac:dyDescent="0.2">
      <c r="A156" s="69">
        <f>'Safety Information by facility'!$C$2</f>
        <v>0</v>
      </c>
      <c r="B156" s="70">
        <v>155</v>
      </c>
      <c r="C156" s="70">
        <f>'Safety Information by facility'!$FB$6</f>
        <v>0</v>
      </c>
      <c r="D156" s="71">
        <f>'Safety Information by facility'!$FB$7</f>
        <v>0</v>
      </c>
      <c r="E156" s="69" t="str">
        <f>IF(ISBLANK('Safety Information by facility'!$FB$8),"b",'Safety Information by facility'!$FB$8)</f>
        <v>b</v>
      </c>
      <c r="F156" s="69" t="str">
        <f>IF(ISBLANK('Safety Information by facility'!$FB$9),"b",'Safety Information by facility'!$FB$9)</f>
        <v>b</v>
      </c>
      <c r="G156" s="69" t="str">
        <f>IF(ISBLANK('Safety Information by facility'!$FB$12),"b",'Safety Information by facility'!$FB$12)</f>
        <v>b</v>
      </c>
      <c r="H156" s="69" t="str">
        <f>IF(ISBLANK('Safety Information by facility'!$FB$13),"b",'Safety Information by facility'!$FB$13)</f>
        <v>b</v>
      </c>
      <c r="I156" s="69" t="str">
        <f>IF(ISBLANK('Safety Information by facility'!$FB$15),"b",'Safety Information by facility'!$FB$15)</f>
        <v>b</v>
      </c>
      <c r="J156" s="69" t="str">
        <f>IF(ISBLANK('Safety Information by facility'!$FB$16),"b",'Safety Information by facility'!$FB$16)</f>
        <v>b</v>
      </c>
      <c r="K156" s="69" t="str">
        <f>IF(ISBLANK('Safety Information by facility'!$FB$17),"b",'Safety Information by facility'!$FB$17)</f>
        <v>b</v>
      </c>
      <c r="L156" s="69" t="str">
        <f>IF(ISBLANK('Safety Information by facility'!$FB$18),"b",'Safety Information by facility'!$FB$18)</f>
        <v>b</v>
      </c>
      <c r="M156" s="69" t="str">
        <f>IF(ISBLANK('Safety Information by facility'!$FB$19),"b",'Safety Information by facility'!$FB$19)</f>
        <v>b</v>
      </c>
      <c r="N156" s="69" t="str">
        <f>IF(ISBLANK('Safety Information by facility'!$FB$21),"b",IF('Safety Information by facility'!$FB$21="y",1,IF('Safety Information by facility'!$FB$21="yes",1,0)))</f>
        <v>b</v>
      </c>
      <c r="O156" s="69" t="str">
        <f>IF(ISBLANK('Safety Information by facility'!$FB$22),"b",IF('Safety Information by facility'!$FB$22="y",1,IF('Safety Information by facility'!$FB$22="yes",1,0)))</f>
        <v>b</v>
      </c>
      <c r="P156" s="72" t="str">
        <f>IF(ISBLANK('Safety Information by facility'!$FB$23),"b",'Safety Information by facility'!$FB$23)</f>
        <v>b</v>
      </c>
      <c r="Q156" s="69" t="str">
        <f>IF(ISBLANK('Safety Information by facility'!$FB$24),"b",IF('Safety Information by facility'!$FB$24="y",1,IF('Safety Information by facility'!$FB$24="yes",1,0)))</f>
        <v>b</v>
      </c>
      <c r="R156" s="72" t="str">
        <f>IF(ISBLANK('Safety Information by facility'!$FB$26),"b",'Safety Information by facility'!$FB$26)</f>
        <v>b</v>
      </c>
      <c r="S156" s="72" t="str">
        <f>IF(ISBLANK('Safety Information by facility'!$FB$27),"b",'Safety Information by facility'!$FB$27)</f>
        <v>b</v>
      </c>
    </row>
    <row r="157" spans="1:19" x14ac:dyDescent="0.2">
      <c r="A157" s="69">
        <f>'Safety Information by facility'!$C$2</f>
        <v>0</v>
      </c>
      <c r="B157" s="70">
        <v>156</v>
      </c>
      <c r="C157" s="70">
        <f>'Safety Information by facility'!$FC$6</f>
        <v>0</v>
      </c>
      <c r="D157" s="71">
        <f>'Safety Information by facility'!$FC$7</f>
        <v>0</v>
      </c>
      <c r="E157" s="69" t="str">
        <f>IF(ISBLANK('Safety Information by facility'!$FC$8),"b",'Safety Information by facility'!$FC$8)</f>
        <v>b</v>
      </c>
      <c r="F157" s="69" t="str">
        <f>IF(ISBLANK('Safety Information by facility'!$FC$9),"b",'Safety Information by facility'!$FC$9)</f>
        <v>b</v>
      </c>
      <c r="G157" s="69" t="str">
        <f>IF(ISBLANK('Safety Information by facility'!$FC$12),"b",'Safety Information by facility'!$FC$12)</f>
        <v>b</v>
      </c>
      <c r="H157" s="69" t="str">
        <f>IF(ISBLANK('Safety Information by facility'!$FC$13),"b",'Safety Information by facility'!$FC$13)</f>
        <v>b</v>
      </c>
      <c r="I157" s="69" t="str">
        <f>IF(ISBLANK('Safety Information by facility'!$FC$15),"b",'Safety Information by facility'!$FC$15)</f>
        <v>b</v>
      </c>
      <c r="J157" s="69" t="str">
        <f>IF(ISBLANK('Safety Information by facility'!$FC$16),"b",'Safety Information by facility'!$FC$16)</f>
        <v>b</v>
      </c>
      <c r="K157" s="69" t="str">
        <f>IF(ISBLANK('Safety Information by facility'!$FC$17),"b",'Safety Information by facility'!$FC$17)</f>
        <v>b</v>
      </c>
      <c r="L157" s="69" t="str">
        <f>IF(ISBLANK('Safety Information by facility'!$FC$18),"b",'Safety Information by facility'!$FC$18)</f>
        <v>b</v>
      </c>
      <c r="M157" s="69" t="str">
        <f>IF(ISBLANK('Safety Information by facility'!$FC$19),"b",'Safety Information by facility'!$FC$19)</f>
        <v>b</v>
      </c>
      <c r="N157" s="69" t="str">
        <f>IF(ISBLANK('Safety Information by facility'!$FC$21),"b",IF('Safety Information by facility'!$FC$21="y",1,IF('Safety Information by facility'!$FC$21="yes",1,0)))</f>
        <v>b</v>
      </c>
      <c r="O157" s="69" t="str">
        <f>IF(ISBLANK('Safety Information by facility'!$FC$22),"b",IF('Safety Information by facility'!$FC$22="y",1,IF('Safety Information by facility'!$FC$22="yes",1,0)))</f>
        <v>b</v>
      </c>
      <c r="P157" s="72" t="str">
        <f>IF(ISBLANK('Safety Information by facility'!$FC$23),"b",'Safety Information by facility'!$FC$23)</f>
        <v>b</v>
      </c>
      <c r="Q157" s="69" t="str">
        <f>IF(ISBLANK('Safety Information by facility'!$FC$24),"b",IF('Safety Information by facility'!$FC$24="y",1,IF('Safety Information by facility'!$FC$24="yes",1,0)))</f>
        <v>b</v>
      </c>
      <c r="R157" s="72" t="str">
        <f>IF(ISBLANK('Safety Information by facility'!$FC$26),"b",'Safety Information by facility'!$FC$26)</f>
        <v>b</v>
      </c>
      <c r="S157" s="72" t="str">
        <f>IF(ISBLANK('Safety Information by facility'!$FC$27),"b",'Safety Information by facility'!$FC$27)</f>
        <v>b</v>
      </c>
    </row>
    <row r="158" spans="1:19" x14ac:dyDescent="0.2">
      <c r="A158" s="69">
        <f>'Safety Information by facility'!$C$2</f>
        <v>0</v>
      </c>
      <c r="B158" s="70">
        <v>157</v>
      </c>
      <c r="C158" s="70">
        <f>'Safety Information by facility'!$FD$6</f>
        <v>0</v>
      </c>
      <c r="D158" s="71">
        <f>'Safety Information by facility'!$FD$7</f>
        <v>0</v>
      </c>
      <c r="E158" s="69" t="str">
        <f>IF(ISBLANK('Safety Information by facility'!$FD$8),"b",'Safety Information by facility'!$FD$8)</f>
        <v>b</v>
      </c>
      <c r="F158" s="69" t="str">
        <f>IF(ISBLANK('Safety Information by facility'!$FD$9),"b",'Safety Information by facility'!$FD$9)</f>
        <v>b</v>
      </c>
      <c r="G158" s="69" t="str">
        <f>IF(ISBLANK('Safety Information by facility'!$FD$12),"b",'Safety Information by facility'!$FD$12)</f>
        <v>b</v>
      </c>
      <c r="H158" s="69" t="str">
        <f>IF(ISBLANK('Safety Information by facility'!$FD$13),"b",'Safety Information by facility'!$FD$13)</f>
        <v>b</v>
      </c>
      <c r="I158" s="69" t="str">
        <f>IF(ISBLANK('Safety Information by facility'!$FD$15),"b",'Safety Information by facility'!$FD$15)</f>
        <v>b</v>
      </c>
      <c r="J158" s="69" t="str">
        <f>IF(ISBLANK('Safety Information by facility'!$FD$16),"b",'Safety Information by facility'!$FD$16)</f>
        <v>b</v>
      </c>
      <c r="K158" s="69" t="str">
        <f>IF(ISBLANK('Safety Information by facility'!$FD$17),"b",'Safety Information by facility'!$FD$17)</f>
        <v>b</v>
      </c>
      <c r="L158" s="69" t="str">
        <f>IF(ISBLANK('Safety Information by facility'!$FD$18),"b",'Safety Information by facility'!$FD$18)</f>
        <v>b</v>
      </c>
      <c r="M158" s="69" t="str">
        <f>IF(ISBLANK('Safety Information by facility'!$FD$19),"b",'Safety Information by facility'!$FD$19)</f>
        <v>b</v>
      </c>
      <c r="N158" s="69" t="str">
        <f>IF(ISBLANK('Safety Information by facility'!$FD$21),"b",IF('Safety Information by facility'!$FD$21="y",1,IF('Safety Information by facility'!$FD$21="yes",1,0)))</f>
        <v>b</v>
      </c>
      <c r="O158" s="69" t="str">
        <f>IF(ISBLANK('Safety Information by facility'!$FD$22),"b",IF('Safety Information by facility'!$FD$22="y",1,IF('Safety Information by facility'!$FD$22="yes",1,0)))</f>
        <v>b</v>
      </c>
      <c r="P158" s="72" t="str">
        <f>IF(ISBLANK('Safety Information by facility'!$FD$23),"b",'Safety Information by facility'!$FD$23)</f>
        <v>b</v>
      </c>
      <c r="Q158" s="69" t="str">
        <f>IF(ISBLANK('Safety Information by facility'!$FD$24),"b",IF('Safety Information by facility'!$FD$24="y",1,IF('Safety Information by facility'!$FD$24="yes",1,0)))</f>
        <v>b</v>
      </c>
      <c r="R158" s="72" t="str">
        <f>IF(ISBLANK('Safety Information by facility'!$FD$26),"b",'Safety Information by facility'!$FD$26)</f>
        <v>b</v>
      </c>
      <c r="S158" s="72" t="str">
        <f>IF(ISBLANK('Safety Information by facility'!$FD$27),"b",'Safety Information by facility'!$FD$27)</f>
        <v>b</v>
      </c>
    </row>
    <row r="159" spans="1:19" x14ac:dyDescent="0.2">
      <c r="A159" s="69">
        <f>'Safety Information by facility'!$C$2</f>
        <v>0</v>
      </c>
      <c r="B159" s="70">
        <v>158</v>
      </c>
      <c r="C159" s="70">
        <f>'Safety Information by facility'!$FE$6</f>
        <v>0</v>
      </c>
      <c r="D159" s="71">
        <f>'Safety Information by facility'!$FE$7</f>
        <v>0</v>
      </c>
      <c r="E159" s="69" t="str">
        <f>IF(ISBLANK('Safety Information by facility'!$FE$8),"b",'Safety Information by facility'!$FE$8)</f>
        <v>b</v>
      </c>
      <c r="F159" s="69" t="str">
        <f>IF(ISBLANK('Safety Information by facility'!$FE$9),"b",'Safety Information by facility'!$FE$9)</f>
        <v>b</v>
      </c>
      <c r="G159" s="69" t="str">
        <f>IF(ISBLANK('Safety Information by facility'!$FE$12),"b",'Safety Information by facility'!$FE$12)</f>
        <v>b</v>
      </c>
      <c r="H159" s="69" t="str">
        <f>IF(ISBLANK('Safety Information by facility'!$FE$13),"b",'Safety Information by facility'!$FE$13)</f>
        <v>b</v>
      </c>
      <c r="I159" s="69" t="str">
        <f>IF(ISBLANK('Safety Information by facility'!$FE$15),"b",'Safety Information by facility'!$FE$15)</f>
        <v>b</v>
      </c>
      <c r="J159" s="69" t="str">
        <f>IF(ISBLANK('Safety Information by facility'!$FE$16),"b",'Safety Information by facility'!$FE$16)</f>
        <v>b</v>
      </c>
      <c r="K159" s="69" t="str">
        <f>IF(ISBLANK('Safety Information by facility'!$FE$17),"b",'Safety Information by facility'!$FE$17)</f>
        <v>b</v>
      </c>
      <c r="L159" s="69" t="str">
        <f>IF(ISBLANK('Safety Information by facility'!$FE$18),"b",'Safety Information by facility'!$FE$18)</f>
        <v>b</v>
      </c>
      <c r="M159" s="69" t="str">
        <f>IF(ISBLANK('Safety Information by facility'!$FE$19),"b",'Safety Information by facility'!$FE$19)</f>
        <v>b</v>
      </c>
      <c r="N159" s="69" t="str">
        <f>IF(ISBLANK('Safety Information by facility'!$FE$21),"b",IF('Safety Information by facility'!$FE$21="y",1,IF('Safety Information by facility'!$FE$21="yes",1,0)))</f>
        <v>b</v>
      </c>
      <c r="O159" s="69" t="str">
        <f>IF(ISBLANK('Safety Information by facility'!$FE$22),"b",IF('Safety Information by facility'!$FE$22="y",1,IF('Safety Information by facility'!$FE$22="yes",1,0)))</f>
        <v>b</v>
      </c>
      <c r="P159" s="72" t="str">
        <f>IF(ISBLANK('Safety Information by facility'!$FE$23),"b",'Safety Information by facility'!$FE$23)</f>
        <v>b</v>
      </c>
      <c r="Q159" s="69" t="str">
        <f>IF(ISBLANK('Safety Information by facility'!$FE$24),"b",IF('Safety Information by facility'!$FE$24="y",1,IF('Safety Information by facility'!$FE$24="yes",1,0)))</f>
        <v>b</v>
      </c>
      <c r="R159" s="72" t="str">
        <f>IF(ISBLANK('Safety Information by facility'!$FE$26),"b",'Safety Information by facility'!$FE$26)</f>
        <v>b</v>
      </c>
      <c r="S159" s="72" t="str">
        <f>IF(ISBLANK('Safety Information by facility'!$FE$27),"b",'Safety Information by facility'!$FE$27)</f>
        <v>b</v>
      </c>
    </row>
    <row r="160" spans="1:19" x14ac:dyDescent="0.2">
      <c r="A160" s="69">
        <f>'Safety Information by facility'!$C$2</f>
        <v>0</v>
      </c>
      <c r="B160" s="70">
        <v>159</v>
      </c>
      <c r="C160" s="70">
        <f>'Safety Information by facility'!$FF$6</f>
        <v>0</v>
      </c>
      <c r="D160" s="71">
        <f>'Safety Information by facility'!$FF$7</f>
        <v>0</v>
      </c>
      <c r="E160" s="69" t="str">
        <f>IF(ISBLANK('Safety Information by facility'!$FF$8),"b",'Safety Information by facility'!$FF$8)</f>
        <v>b</v>
      </c>
      <c r="F160" s="69" t="str">
        <f>IF(ISBLANK('Safety Information by facility'!$FF$9),"b",'Safety Information by facility'!$FF$9)</f>
        <v>b</v>
      </c>
      <c r="G160" s="69" t="str">
        <f>IF(ISBLANK('Safety Information by facility'!$FF$12),"b",'Safety Information by facility'!$FF$12)</f>
        <v>b</v>
      </c>
      <c r="H160" s="69" t="str">
        <f>IF(ISBLANK('Safety Information by facility'!$FF$13),"b",'Safety Information by facility'!$FF$13)</f>
        <v>b</v>
      </c>
      <c r="I160" s="69" t="str">
        <f>IF(ISBLANK('Safety Information by facility'!$FF$15),"b",'Safety Information by facility'!$FF$15)</f>
        <v>b</v>
      </c>
      <c r="J160" s="69" t="str">
        <f>IF(ISBLANK('Safety Information by facility'!$FF$16),"b",'Safety Information by facility'!$FF$16)</f>
        <v>b</v>
      </c>
      <c r="K160" s="69" t="str">
        <f>IF(ISBLANK('Safety Information by facility'!$FF$17),"b",'Safety Information by facility'!$FF$17)</f>
        <v>b</v>
      </c>
      <c r="L160" s="69" t="str">
        <f>IF(ISBLANK('Safety Information by facility'!$FF$18),"b",'Safety Information by facility'!$FF$18)</f>
        <v>b</v>
      </c>
      <c r="M160" s="69" t="str">
        <f>IF(ISBLANK('Safety Information by facility'!$FF$19),"b",'Safety Information by facility'!$FF$19)</f>
        <v>b</v>
      </c>
      <c r="N160" s="69" t="str">
        <f>IF(ISBLANK('Safety Information by facility'!$FF$21),"b",IF('Safety Information by facility'!$FF$21="y",1,IF('Safety Information by facility'!$FF$21="yes",1,0)))</f>
        <v>b</v>
      </c>
      <c r="O160" s="69" t="str">
        <f>IF(ISBLANK('Safety Information by facility'!$FF$22),"b",IF('Safety Information by facility'!$FF$22="y",1,IF('Safety Information by facility'!$FF$22="yes",1,0)))</f>
        <v>b</v>
      </c>
      <c r="P160" s="72" t="str">
        <f>IF(ISBLANK('Safety Information by facility'!$FF$23),"b",'Safety Information by facility'!$FF$23)</f>
        <v>b</v>
      </c>
      <c r="Q160" s="69" t="str">
        <f>IF(ISBLANK('Safety Information by facility'!$FF$24),"b",IF('Safety Information by facility'!$FF$24="y",1,IF('Safety Information by facility'!$FF$24="yes",1,0)))</f>
        <v>b</v>
      </c>
      <c r="R160" s="72" t="str">
        <f>IF(ISBLANK('Safety Information by facility'!$FF$26),"b",'Safety Information by facility'!$FF$26)</f>
        <v>b</v>
      </c>
      <c r="S160" s="72" t="str">
        <f>IF(ISBLANK('Safety Information by facility'!$FF$27),"b",'Safety Information by facility'!$FF$27)</f>
        <v>b</v>
      </c>
    </row>
    <row r="161" spans="1:19" x14ac:dyDescent="0.2">
      <c r="A161" s="69">
        <f>'Safety Information by facility'!$C$2</f>
        <v>0</v>
      </c>
      <c r="B161" s="70">
        <v>160</v>
      </c>
      <c r="C161" s="70">
        <f>'Safety Information by facility'!$FG$6</f>
        <v>0</v>
      </c>
      <c r="D161" s="71">
        <f>'Safety Information by facility'!$FG$7</f>
        <v>0</v>
      </c>
      <c r="E161" s="69" t="str">
        <f>IF(ISBLANK('Safety Information by facility'!$FG$8),"b",'Safety Information by facility'!$FG$8)</f>
        <v>b</v>
      </c>
      <c r="F161" s="69" t="str">
        <f>IF(ISBLANK('Safety Information by facility'!$FG$9),"b",'Safety Information by facility'!$FG$9)</f>
        <v>b</v>
      </c>
      <c r="G161" s="69" t="str">
        <f>IF(ISBLANK('Safety Information by facility'!$FG$12),"b",'Safety Information by facility'!$FG$12)</f>
        <v>b</v>
      </c>
      <c r="H161" s="69" t="str">
        <f>IF(ISBLANK('Safety Information by facility'!$FG$13),"b",'Safety Information by facility'!$FG$13)</f>
        <v>b</v>
      </c>
      <c r="I161" s="69" t="str">
        <f>IF(ISBLANK('Safety Information by facility'!$FG$15),"b",'Safety Information by facility'!$FG$15)</f>
        <v>b</v>
      </c>
      <c r="J161" s="69" t="str">
        <f>IF(ISBLANK('Safety Information by facility'!$FG$16),"b",'Safety Information by facility'!$FG$16)</f>
        <v>b</v>
      </c>
      <c r="K161" s="69" t="str">
        <f>IF(ISBLANK('Safety Information by facility'!$FG$17),"b",'Safety Information by facility'!$FG$17)</f>
        <v>b</v>
      </c>
      <c r="L161" s="69" t="str">
        <f>IF(ISBLANK('Safety Information by facility'!$FG$18),"b",'Safety Information by facility'!$FG$18)</f>
        <v>b</v>
      </c>
      <c r="M161" s="69" t="str">
        <f>IF(ISBLANK('Safety Information by facility'!$FG$19),"b",'Safety Information by facility'!$FG$19)</f>
        <v>b</v>
      </c>
      <c r="N161" s="69" t="str">
        <f>IF(ISBLANK('Safety Information by facility'!$FG$21),"b",IF('Safety Information by facility'!$FG$21="y",1,IF('Safety Information by facility'!$FG$21="yes",1,0)))</f>
        <v>b</v>
      </c>
      <c r="O161" s="69" t="str">
        <f>IF(ISBLANK('Safety Information by facility'!$FG$22),"b",IF('Safety Information by facility'!$FG$22="y",1,IF('Safety Information by facility'!$FG$22="yes",1,0)))</f>
        <v>b</v>
      </c>
      <c r="P161" s="72" t="str">
        <f>IF(ISBLANK('Safety Information by facility'!$FG$23),"b",'Safety Information by facility'!$FG$23)</f>
        <v>b</v>
      </c>
      <c r="Q161" s="69" t="str">
        <f>IF(ISBLANK('Safety Information by facility'!$FG$24),"b",IF('Safety Information by facility'!$FG$24="y",1,IF('Safety Information by facility'!$FG$24="yes",1,0)))</f>
        <v>b</v>
      </c>
      <c r="R161" s="72" t="str">
        <f>IF(ISBLANK('Safety Information by facility'!$FG$26),"b",'Safety Information by facility'!$FG$26)</f>
        <v>b</v>
      </c>
      <c r="S161" s="72" t="str">
        <f>IF(ISBLANK('Safety Information by facility'!$FG$27),"b",'Safety Information by facility'!$FG$27)</f>
        <v>b</v>
      </c>
    </row>
    <row r="162" spans="1:19" x14ac:dyDescent="0.2">
      <c r="A162" s="69">
        <f>'Safety Information by facility'!$C$2</f>
        <v>0</v>
      </c>
      <c r="B162" s="70">
        <v>161</v>
      </c>
      <c r="C162" s="70">
        <f>'Safety Information by facility'!$FH$6</f>
        <v>0</v>
      </c>
      <c r="D162" s="71">
        <f>'Safety Information by facility'!$FH$7</f>
        <v>0</v>
      </c>
      <c r="E162" s="69" t="str">
        <f>IF(ISBLANK('Safety Information by facility'!$FH$8),"b",'Safety Information by facility'!$FH$8)</f>
        <v>b</v>
      </c>
      <c r="F162" s="69" t="str">
        <f>IF(ISBLANK('Safety Information by facility'!$FH$9),"b",'Safety Information by facility'!$FH$9)</f>
        <v>b</v>
      </c>
      <c r="G162" s="69" t="str">
        <f>IF(ISBLANK('Safety Information by facility'!$FH$12),"b",'Safety Information by facility'!$FH$12)</f>
        <v>b</v>
      </c>
      <c r="H162" s="69" t="str">
        <f>IF(ISBLANK('Safety Information by facility'!$FH$13),"b",'Safety Information by facility'!$FH$13)</f>
        <v>b</v>
      </c>
      <c r="I162" s="69" t="str">
        <f>IF(ISBLANK('Safety Information by facility'!$FH$15),"b",'Safety Information by facility'!$FH$15)</f>
        <v>b</v>
      </c>
      <c r="J162" s="69" t="str">
        <f>IF(ISBLANK('Safety Information by facility'!$FH$16),"b",'Safety Information by facility'!$FH$16)</f>
        <v>b</v>
      </c>
      <c r="K162" s="69" t="str">
        <f>IF(ISBLANK('Safety Information by facility'!$FH$17),"b",'Safety Information by facility'!$FH$17)</f>
        <v>b</v>
      </c>
      <c r="L162" s="69" t="str">
        <f>IF(ISBLANK('Safety Information by facility'!$FH$18),"b",'Safety Information by facility'!$FH$18)</f>
        <v>b</v>
      </c>
      <c r="M162" s="69" t="str">
        <f>IF(ISBLANK('Safety Information by facility'!$FH$19),"b",'Safety Information by facility'!$FH$19)</f>
        <v>b</v>
      </c>
      <c r="N162" s="69" t="str">
        <f>IF(ISBLANK('Safety Information by facility'!$FH$21),"b",IF('Safety Information by facility'!$FH$21="y",1,IF('Safety Information by facility'!$FH$21="yes",1,0)))</f>
        <v>b</v>
      </c>
      <c r="O162" s="69" t="str">
        <f>IF(ISBLANK('Safety Information by facility'!$FH$22),"b",IF('Safety Information by facility'!$FH$22="y",1,IF('Safety Information by facility'!$FH$22="yes",1,0)))</f>
        <v>b</v>
      </c>
      <c r="P162" s="72" t="str">
        <f>IF(ISBLANK('Safety Information by facility'!$FH$23),"b",'Safety Information by facility'!$FH$23)</f>
        <v>b</v>
      </c>
      <c r="Q162" s="69" t="str">
        <f>IF(ISBLANK('Safety Information by facility'!$FH$24),"b",IF('Safety Information by facility'!$FH$24="y",1,IF('Safety Information by facility'!$FH$24="yes",1,0)))</f>
        <v>b</v>
      </c>
      <c r="R162" s="72" t="str">
        <f>IF(ISBLANK('Safety Information by facility'!$FH$26),"b",'Safety Information by facility'!$FH$26)</f>
        <v>b</v>
      </c>
      <c r="S162" s="72" t="str">
        <f>IF(ISBLANK('Safety Information by facility'!$FH$27),"b",'Safety Information by facility'!$FH$27)</f>
        <v>b</v>
      </c>
    </row>
    <row r="163" spans="1:19" x14ac:dyDescent="0.2">
      <c r="A163" s="69">
        <f>'Safety Information by facility'!$C$2</f>
        <v>0</v>
      </c>
      <c r="B163" s="70">
        <v>162</v>
      </c>
      <c r="C163" s="70">
        <f>'Safety Information by facility'!$FI$6</f>
        <v>0</v>
      </c>
      <c r="D163" s="71">
        <f>'Safety Information by facility'!$FI$7</f>
        <v>0</v>
      </c>
      <c r="E163" s="69" t="str">
        <f>IF(ISBLANK('Safety Information by facility'!$FI$8),"b",'Safety Information by facility'!$FI$8)</f>
        <v>b</v>
      </c>
      <c r="F163" s="69" t="str">
        <f>IF(ISBLANK('Safety Information by facility'!$FI$9),"b",'Safety Information by facility'!$FI$9)</f>
        <v>b</v>
      </c>
      <c r="G163" s="69" t="str">
        <f>IF(ISBLANK('Safety Information by facility'!$FI$12),"b",'Safety Information by facility'!$FI$12)</f>
        <v>b</v>
      </c>
      <c r="H163" s="69" t="str">
        <f>IF(ISBLANK('Safety Information by facility'!$FI$13),"b",'Safety Information by facility'!$FI$13)</f>
        <v>b</v>
      </c>
      <c r="I163" s="69" t="str">
        <f>IF(ISBLANK('Safety Information by facility'!$FI$15),"b",'Safety Information by facility'!$FI$15)</f>
        <v>b</v>
      </c>
      <c r="J163" s="69" t="str">
        <f>IF(ISBLANK('Safety Information by facility'!$FI$16),"b",'Safety Information by facility'!$FI$16)</f>
        <v>b</v>
      </c>
      <c r="K163" s="69" t="str">
        <f>IF(ISBLANK('Safety Information by facility'!$FI$17),"b",'Safety Information by facility'!$FI$17)</f>
        <v>b</v>
      </c>
      <c r="L163" s="69" t="str">
        <f>IF(ISBLANK('Safety Information by facility'!$FI$18),"b",'Safety Information by facility'!$FI$18)</f>
        <v>b</v>
      </c>
      <c r="M163" s="69" t="str">
        <f>IF(ISBLANK('Safety Information by facility'!$FI$19),"b",'Safety Information by facility'!$FI$19)</f>
        <v>b</v>
      </c>
      <c r="N163" s="69" t="str">
        <f>IF(ISBLANK('Safety Information by facility'!$FI$21),"b",IF('Safety Information by facility'!$FI$21="y",1,IF('Safety Information by facility'!$FI$21="yes",1,0)))</f>
        <v>b</v>
      </c>
      <c r="O163" s="69" t="str">
        <f>IF(ISBLANK('Safety Information by facility'!$FI$22),"b",IF('Safety Information by facility'!$FI$22="y",1,IF('Safety Information by facility'!$FI$22="yes",1,0)))</f>
        <v>b</v>
      </c>
      <c r="P163" s="72" t="str">
        <f>IF(ISBLANK('Safety Information by facility'!$FI$23),"b",'Safety Information by facility'!$FI$23)</f>
        <v>b</v>
      </c>
      <c r="Q163" s="69" t="str">
        <f>IF(ISBLANK('Safety Information by facility'!$FI$24),"b",IF('Safety Information by facility'!$FI$24="y",1,IF('Safety Information by facility'!$FI$24="yes",1,0)))</f>
        <v>b</v>
      </c>
      <c r="R163" s="72" t="str">
        <f>IF(ISBLANK('Safety Information by facility'!$FI$26),"b",'Safety Information by facility'!$FI$26)</f>
        <v>b</v>
      </c>
      <c r="S163" s="72" t="str">
        <f>IF(ISBLANK('Safety Information by facility'!$FI$27),"b",'Safety Information by facility'!$FI$27)</f>
        <v>b</v>
      </c>
    </row>
    <row r="164" spans="1:19" x14ac:dyDescent="0.2">
      <c r="A164" s="69">
        <f>'Safety Information by facility'!$C$2</f>
        <v>0</v>
      </c>
      <c r="B164" s="70">
        <v>163</v>
      </c>
      <c r="C164" s="70">
        <f>'Safety Information by facility'!$FJ$6</f>
        <v>0</v>
      </c>
      <c r="D164" s="71">
        <f>'Safety Information by facility'!$FJ$7</f>
        <v>0</v>
      </c>
      <c r="E164" s="69" t="str">
        <f>IF(ISBLANK('Safety Information by facility'!$FJ$8),"b",'Safety Information by facility'!$FJ$8)</f>
        <v>b</v>
      </c>
      <c r="F164" s="69" t="str">
        <f>IF(ISBLANK('Safety Information by facility'!$FJ$9),"b",'Safety Information by facility'!$FJ$9)</f>
        <v>b</v>
      </c>
      <c r="G164" s="69" t="str">
        <f>IF(ISBLANK('Safety Information by facility'!$FJ$12),"b",'Safety Information by facility'!$FJ$12)</f>
        <v>b</v>
      </c>
      <c r="H164" s="69" t="str">
        <f>IF(ISBLANK('Safety Information by facility'!$FJ$13),"b",'Safety Information by facility'!$FJ$13)</f>
        <v>b</v>
      </c>
      <c r="I164" s="69" t="str">
        <f>IF(ISBLANK('Safety Information by facility'!$FJ$15),"b",'Safety Information by facility'!$FJ$15)</f>
        <v>b</v>
      </c>
      <c r="J164" s="69" t="str">
        <f>IF(ISBLANK('Safety Information by facility'!$FJ$16),"b",'Safety Information by facility'!$FJ$16)</f>
        <v>b</v>
      </c>
      <c r="K164" s="69" t="str">
        <f>IF(ISBLANK('Safety Information by facility'!$FJ$17),"b",'Safety Information by facility'!$FJ$17)</f>
        <v>b</v>
      </c>
      <c r="L164" s="69" t="str">
        <f>IF(ISBLANK('Safety Information by facility'!$FJ$18),"b",'Safety Information by facility'!$FJ$18)</f>
        <v>b</v>
      </c>
      <c r="M164" s="69" t="str">
        <f>IF(ISBLANK('Safety Information by facility'!$FJ$19),"b",'Safety Information by facility'!$FJ$19)</f>
        <v>b</v>
      </c>
      <c r="N164" s="69" t="str">
        <f>IF(ISBLANK('Safety Information by facility'!$FJ$21),"b",IF('Safety Information by facility'!$FJ$21="y",1,IF('Safety Information by facility'!$FJ$21="yes",1,0)))</f>
        <v>b</v>
      </c>
      <c r="O164" s="69" t="str">
        <f>IF(ISBLANK('Safety Information by facility'!$FJ$22),"b",IF('Safety Information by facility'!$FJ$22="y",1,IF('Safety Information by facility'!$FJ$22="yes",1,0)))</f>
        <v>b</v>
      </c>
      <c r="P164" s="72" t="str">
        <f>IF(ISBLANK('Safety Information by facility'!$FJ$23),"b",'Safety Information by facility'!$FJ$23)</f>
        <v>b</v>
      </c>
      <c r="Q164" s="69" t="str">
        <f>IF(ISBLANK('Safety Information by facility'!$FJ$24),"b",IF('Safety Information by facility'!$FJ$24="y",1,IF('Safety Information by facility'!$FJ$24="yes",1,0)))</f>
        <v>b</v>
      </c>
      <c r="R164" s="72" t="str">
        <f>IF(ISBLANK('Safety Information by facility'!$FJ$26),"b",'Safety Information by facility'!$FJ$26)</f>
        <v>b</v>
      </c>
      <c r="S164" s="72" t="str">
        <f>IF(ISBLANK('Safety Information by facility'!$FJ$27),"b",'Safety Information by facility'!$FJ$27)</f>
        <v>b</v>
      </c>
    </row>
    <row r="165" spans="1:19" x14ac:dyDescent="0.2">
      <c r="A165" s="69">
        <f>'Safety Information by facility'!$C$2</f>
        <v>0</v>
      </c>
      <c r="B165" s="70">
        <v>164</v>
      </c>
      <c r="C165" s="70">
        <f>'Safety Information by facility'!$FK$6</f>
        <v>0</v>
      </c>
      <c r="D165" s="71">
        <f>'Safety Information by facility'!$FK$7</f>
        <v>0</v>
      </c>
      <c r="E165" s="69" t="str">
        <f>IF(ISBLANK('Safety Information by facility'!$FK$8),"b",'Safety Information by facility'!$FK$8)</f>
        <v>b</v>
      </c>
      <c r="F165" s="69" t="str">
        <f>IF(ISBLANK('Safety Information by facility'!$FK$9),"b",'Safety Information by facility'!$FK$9)</f>
        <v>b</v>
      </c>
      <c r="G165" s="69" t="str">
        <f>IF(ISBLANK('Safety Information by facility'!$FK$12),"b",'Safety Information by facility'!$FK$12)</f>
        <v>b</v>
      </c>
      <c r="H165" s="69" t="str">
        <f>IF(ISBLANK('Safety Information by facility'!$FK$13),"b",'Safety Information by facility'!$FK$13)</f>
        <v>b</v>
      </c>
      <c r="I165" s="69" t="str">
        <f>IF(ISBLANK('Safety Information by facility'!$FK$15),"b",'Safety Information by facility'!$FK$15)</f>
        <v>b</v>
      </c>
      <c r="J165" s="69" t="str">
        <f>IF(ISBLANK('Safety Information by facility'!$FK$16),"b",'Safety Information by facility'!$FK$16)</f>
        <v>b</v>
      </c>
      <c r="K165" s="69" t="str">
        <f>IF(ISBLANK('Safety Information by facility'!$FK$17),"b",'Safety Information by facility'!$FK$17)</f>
        <v>b</v>
      </c>
      <c r="L165" s="69" t="str">
        <f>IF(ISBLANK('Safety Information by facility'!$FK$18),"b",'Safety Information by facility'!$FK$18)</f>
        <v>b</v>
      </c>
      <c r="M165" s="69" t="str">
        <f>IF(ISBLANK('Safety Information by facility'!$FK$19),"b",'Safety Information by facility'!$FK$19)</f>
        <v>b</v>
      </c>
      <c r="N165" s="69" t="str">
        <f>IF(ISBLANK('Safety Information by facility'!$FK$21),"b",IF('Safety Information by facility'!$FK$21="y",1,IF('Safety Information by facility'!$FK$21="yes",1,0)))</f>
        <v>b</v>
      </c>
      <c r="O165" s="69" t="str">
        <f>IF(ISBLANK('Safety Information by facility'!$FK$22),"b",IF('Safety Information by facility'!$FK$22="y",1,IF('Safety Information by facility'!$FK$22="yes",1,0)))</f>
        <v>b</v>
      </c>
      <c r="P165" s="72" t="str">
        <f>IF(ISBLANK('Safety Information by facility'!$FK$23),"b",'Safety Information by facility'!$FK$23)</f>
        <v>b</v>
      </c>
      <c r="Q165" s="69" t="str">
        <f>IF(ISBLANK('Safety Information by facility'!$FK$24),"b",IF('Safety Information by facility'!$FK$24="y",1,IF('Safety Information by facility'!$FK$24="yes",1,0)))</f>
        <v>b</v>
      </c>
      <c r="R165" s="72" t="str">
        <f>IF(ISBLANK('Safety Information by facility'!$FK$26),"b",'Safety Information by facility'!$FK$26)</f>
        <v>b</v>
      </c>
      <c r="S165" s="72" t="str">
        <f>IF(ISBLANK('Safety Information by facility'!$FK$27),"b",'Safety Information by facility'!$FK$27)</f>
        <v>b</v>
      </c>
    </row>
    <row r="166" spans="1:19" x14ac:dyDescent="0.2">
      <c r="A166" s="69">
        <f>'Safety Information by facility'!$C$2</f>
        <v>0</v>
      </c>
      <c r="B166" s="70">
        <v>165</v>
      </c>
      <c r="C166" s="70">
        <f>'Safety Information by facility'!$FL$6</f>
        <v>0</v>
      </c>
      <c r="D166" s="71">
        <f>'Safety Information by facility'!$FL$7</f>
        <v>0</v>
      </c>
      <c r="E166" s="69" t="str">
        <f>IF(ISBLANK('Safety Information by facility'!$FL$8),"b",'Safety Information by facility'!$FL$8)</f>
        <v>b</v>
      </c>
      <c r="F166" s="69" t="str">
        <f>IF(ISBLANK('Safety Information by facility'!$FL$9),"b",'Safety Information by facility'!$FL$9)</f>
        <v>b</v>
      </c>
      <c r="G166" s="69" t="str">
        <f>IF(ISBLANK('Safety Information by facility'!$FL$12),"b",'Safety Information by facility'!$FL$12)</f>
        <v>b</v>
      </c>
      <c r="H166" s="69" t="str">
        <f>IF(ISBLANK('Safety Information by facility'!$FL$13),"b",'Safety Information by facility'!$FL$13)</f>
        <v>b</v>
      </c>
      <c r="I166" s="69" t="str">
        <f>IF(ISBLANK('Safety Information by facility'!$FL$15),"b",'Safety Information by facility'!$FL$15)</f>
        <v>b</v>
      </c>
      <c r="J166" s="69" t="str">
        <f>IF(ISBLANK('Safety Information by facility'!$FL$16),"b",'Safety Information by facility'!$FL$16)</f>
        <v>b</v>
      </c>
      <c r="K166" s="69" t="str">
        <f>IF(ISBLANK('Safety Information by facility'!$FL$17),"b",'Safety Information by facility'!$FL$17)</f>
        <v>b</v>
      </c>
      <c r="L166" s="69" t="str">
        <f>IF(ISBLANK('Safety Information by facility'!$FL$18),"b",'Safety Information by facility'!$FL$18)</f>
        <v>b</v>
      </c>
      <c r="M166" s="69" t="str">
        <f>IF(ISBLANK('Safety Information by facility'!$FL$19),"b",'Safety Information by facility'!$FL$19)</f>
        <v>b</v>
      </c>
      <c r="N166" s="69" t="str">
        <f>IF(ISBLANK('Safety Information by facility'!$FL$21),"b",IF('Safety Information by facility'!$FL$21="y",1,IF('Safety Information by facility'!$FL$21="yes",1,0)))</f>
        <v>b</v>
      </c>
      <c r="O166" s="69" t="str">
        <f>IF(ISBLANK('Safety Information by facility'!$FL$22),"b",IF('Safety Information by facility'!$FL$22="y",1,IF('Safety Information by facility'!$FL$22="yes",1,0)))</f>
        <v>b</v>
      </c>
      <c r="P166" s="72" t="str">
        <f>IF(ISBLANK('Safety Information by facility'!$FL$23),"b",'Safety Information by facility'!$FL$23)</f>
        <v>b</v>
      </c>
      <c r="Q166" s="69" t="str">
        <f>IF(ISBLANK('Safety Information by facility'!$FL$24),"b",IF('Safety Information by facility'!$FL$24="y",1,IF('Safety Information by facility'!$FL$24="yes",1,0)))</f>
        <v>b</v>
      </c>
      <c r="R166" s="72" t="str">
        <f>IF(ISBLANK('Safety Information by facility'!$FL$26),"b",'Safety Information by facility'!$FL$26)</f>
        <v>b</v>
      </c>
      <c r="S166" s="72" t="str">
        <f>IF(ISBLANK('Safety Information by facility'!$FL$27),"b",'Safety Information by facility'!$FL$27)</f>
        <v>b</v>
      </c>
    </row>
    <row r="167" spans="1:19" x14ac:dyDescent="0.2">
      <c r="A167" s="69">
        <f>'Safety Information by facility'!$C$2</f>
        <v>0</v>
      </c>
      <c r="B167" s="70">
        <v>166</v>
      </c>
      <c r="C167" s="70">
        <f>'Safety Information by facility'!$FM$6</f>
        <v>0</v>
      </c>
      <c r="D167" s="71">
        <f>'Safety Information by facility'!$FM$7</f>
        <v>0</v>
      </c>
      <c r="E167" s="69" t="str">
        <f>IF(ISBLANK('Safety Information by facility'!$FM$8),"b",'Safety Information by facility'!$FM$8)</f>
        <v>b</v>
      </c>
      <c r="F167" s="69" t="str">
        <f>IF(ISBLANK('Safety Information by facility'!$FM$9),"b",'Safety Information by facility'!$FM$9)</f>
        <v>b</v>
      </c>
      <c r="G167" s="69" t="str">
        <f>IF(ISBLANK('Safety Information by facility'!$FM$12),"b",'Safety Information by facility'!$FM$12)</f>
        <v>b</v>
      </c>
      <c r="H167" s="69" t="str">
        <f>IF(ISBLANK('Safety Information by facility'!$FM$13),"b",'Safety Information by facility'!$FM$13)</f>
        <v>b</v>
      </c>
      <c r="I167" s="69" t="str">
        <f>IF(ISBLANK('Safety Information by facility'!$FM$15),"b",'Safety Information by facility'!$FM$15)</f>
        <v>b</v>
      </c>
      <c r="J167" s="69" t="str">
        <f>IF(ISBLANK('Safety Information by facility'!$FM$16),"b",'Safety Information by facility'!$FM$16)</f>
        <v>b</v>
      </c>
      <c r="K167" s="69" t="str">
        <f>IF(ISBLANK('Safety Information by facility'!$FM$17),"b",'Safety Information by facility'!$FM$17)</f>
        <v>b</v>
      </c>
      <c r="L167" s="69" t="str">
        <f>IF(ISBLANK('Safety Information by facility'!$FM$18),"b",'Safety Information by facility'!$FM$18)</f>
        <v>b</v>
      </c>
      <c r="M167" s="69" t="str">
        <f>IF(ISBLANK('Safety Information by facility'!$FM$19),"b",'Safety Information by facility'!$FM$19)</f>
        <v>b</v>
      </c>
      <c r="N167" s="69" t="str">
        <f>IF(ISBLANK('Safety Information by facility'!$FM$21),"b",IF('Safety Information by facility'!$FM$21="y",1,IF('Safety Information by facility'!$FM$21="yes",1,0)))</f>
        <v>b</v>
      </c>
      <c r="O167" s="69" t="str">
        <f>IF(ISBLANK('Safety Information by facility'!$FM$22),"b",IF('Safety Information by facility'!$FM$22="y",1,IF('Safety Information by facility'!$FM$22="yes",1,0)))</f>
        <v>b</v>
      </c>
      <c r="P167" s="72" t="str">
        <f>IF(ISBLANK('Safety Information by facility'!$FM$23),"b",'Safety Information by facility'!$FM$23)</f>
        <v>b</v>
      </c>
      <c r="Q167" s="69" t="str">
        <f>IF(ISBLANK('Safety Information by facility'!$FM$24),"b",IF('Safety Information by facility'!$FM$24="y",1,IF('Safety Information by facility'!$FM$24="yes",1,0)))</f>
        <v>b</v>
      </c>
      <c r="R167" s="72" t="str">
        <f>IF(ISBLANK('Safety Information by facility'!$FM$26),"b",'Safety Information by facility'!$FM$26)</f>
        <v>b</v>
      </c>
      <c r="S167" s="72" t="str">
        <f>IF(ISBLANK('Safety Information by facility'!$FM$27),"b",'Safety Information by facility'!$FM$27)</f>
        <v>b</v>
      </c>
    </row>
    <row r="168" spans="1:19" x14ac:dyDescent="0.2">
      <c r="A168" s="69">
        <f>'Safety Information by facility'!$C$2</f>
        <v>0</v>
      </c>
      <c r="B168" s="70">
        <v>167</v>
      </c>
      <c r="C168" s="70">
        <f>'Safety Information by facility'!$FN$6</f>
        <v>0</v>
      </c>
      <c r="D168" s="71">
        <f>'Safety Information by facility'!$FN$7</f>
        <v>0</v>
      </c>
      <c r="E168" s="69" t="str">
        <f>IF(ISBLANK('Safety Information by facility'!$FN$8),"b",'Safety Information by facility'!$FN$8)</f>
        <v>b</v>
      </c>
      <c r="F168" s="69" t="str">
        <f>IF(ISBLANK('Safety Information by facility'!$FN$9),"b",'Safety Information by facility'!$FN$9)</f>
        <v>b</v>
      </c>
      <c r="G168" s="69" t="str">
        <f>IF(ISBLANK('Safety Information by facility'!$FN$12),"b",'Safety Information by facility'!$FN$12)</f>
        <v>b</v>
      </c>
      <c r="H168" s="69" t="str">
        <f>IF(ISBLANK('Safety Information by facility'!$FN$13),"b",'Safety Information by facility'!$FN$13)</f>
        <v>b</v>
      </c>
      <c r="I168" s="69" t="str">
        <f>IF(ISBLANK('Safety Information by facility'!$FN$15),"b",'Safety Information by facility'!$FN$15)</f>
        <v>b</v>
      </c>
      <c r="J168" s="69" t="str">
        <f>IF(ISBLANK('Safety Information by facility'!$FN$16),"b",'Safety Information by facility'!$FN$16)</f>
        <v>b</v>
      </c>
      <c r="K168" s="69" t="str">
        <f>IF(ISBLANK('Safety Information by facility'!$FN$17),"b",'Safety Information by facility'!$FN$17)</f>
        <v>b</v>
      </c>
      <c r="L168" s="69" t="str">
        <f>IF(ISBLANK('Safety Information by facility'!$FN$18),"b",'Safety Information by facility'!$FN$18)</f>
        <v>b</v>
      </c>
      <c r="M168" s="69" t="str">
        <f>IF(ISBLANK('Safety Information by facility'!$FN$19),"b",'Safety Information by facility'!$FN$19)</f>
        <v>b</v>
      </c>
      <c r="N168" s="69" t="str">
        <f>IF(ISBLANK('Safety Information by facility'!$FN$21),"b",IF('Safety Information by facility'!$FN$21="y",1,IF('Safety Information by facility'!$FN$21="yes",1,0)))</f>
        <v>b</v>
      </c>
      <c r="O168" s="69" t="str">
        <f>IF(ISBLANK('Safety Information by facility'!$FN$22),"b",IF('Safety Information by facility'!$FN$22="y",1,IF('Safety Information by facility'!$FN$22="yes",1,0)))</f>
        <v>b</v>
      </c>
      <c r="P168" s="72" t="str">
        <f>IF(ISBLANK('Safety Information by facility'!$FN$23),"b",'Safety Information by facility'!$FN$23)</f>
        <v>b</v>
      </c>
      <c r="Q168" s="69" t="str">
        <f>IF(ISBLANK('Safety Information by facility'!$FN$24),"b",IF('Safety Information by facility'!$FN$24="y",1,IF('Safety Information by facility'!$FN$24="yes",1,0)))</f>
        <v>b</v>
      </c>
      <c r="R168" s="72" t="str">
        <f>IF(ISBLANK('Safety Information by facility'!$FN$26),"b",'Safety Information by facility'!$FN$26)</f>
        <v>b</v>
      </c>
      <c r="S168" s="72" t="str">
        <f>IF(ISBLANK('Safety Information by facility'!$FN$27),"b",'Safety Information by facility'!$FN$27)</f>
        <v>b</v>
      </c>
    </row>
    <row r="169" spans="1:19" x14ac:dyDescent="0.2">
      <c r="A169" s="69">
        <f>'Safety Information by facility'!$C$2</f>
        <v>0</v>
      </c>
      <c r="B169" s="70">
        <v>168</v>
      </c>
      <c r="C169" s="70">
        <f>'Safety Information by facility'!$FO$6</f>
        <v>0</v>
      </c>
      <c r="D169" s="71">
        <f>'Safety Information by facility'!$FO$7</f>
        <v>0</v>
      </c>
      <c r="E169" s="69" t="str">
        <f>IF(ISBLANK('Safety Information by facility'!$FO$8),"b",'Safety Information by facility'!$FO$8)</f>
        <v>b</v>
      </c>
      <c r="F169" s="69" t="str">
        <f>IF(ISBLANK('Safety Information by facility'!$FO$9),"b",'Safety Information by facility'!$FO$9)</f>
        <v>b</v>
      </c>
      <c r="G169" s="69" t="str">
        <f>IF(ISBLANK('Safety Information by facility'!$FO$12),"b",'Safety Information by facility'!$FO$12)</f>
        <v>b</v>
      </c>
      <c r="H169" s="69" t="str">
        <f>IF(ISBLANK('Safety Information by facility'!$FO$13),"b",'Safety Information by facility'!$FO$13)</f>
        <v>b</v>
      </c>
      <c r="I169" s="69" t="str">
        <f>IF(ISBLANK('Safety Information by facility'!$FO$15),"b",'Safety Information by facility'!$FO$15)</f>
        <v>b</v>
      </c>
      <c r="J169" s="69" t="str">
        <f>IF(ISBLANK('Safety Information by facility'!$FO$16),"b",'Safety Information by facility'!$FO$16)</f>
        <v>b</v>
      </c>
      <c r="K169" s="69" t="str">
        <f>IF(ISBLANK('Safety Information by facility'!$FO$17),"b",'Safety Information by facility'!$FO$17)</f>
        <v>b</v>
      </c>
      <c r="L169" s="69" t="str">
        <f>IF(ISBLANK('Safety Information by facility'!$FO$18),"b",'Safety Information by facility'!$FO$18)</f>
        <v>b</v>
      </c>
      <c r="M169" s="69" t="str">
        <f>IF(ISBLANK('Safety Information by facility'!$FO$19),"b",'Safety Information by facility'!$FO$19)</f>
        <v>b</v>
      </c>
      <c r="N169" s="69" t="str">
        <f>IF(ISBLANK('Safety Information by facility'!$FO$21),"b",IF('Safety Information by facility'!$FO$21="y",1,IF('Safety Information by facility'!$FO$21="yes",1,0)))</f>
        <v>b</v>
      </c>
      <c r="O169" s="69" t="str">
        <f>IF(ISBLANK('Safety Information by facility'!$FO$22),"b",IF('Safety Information by facility'!$FO$22="y",1,IF('Safety Information by facility'!$FO$22="yes",1,0)))</f>
        <v>b</v>
      </c>
      <c r="P169" s="72" t="str">
        <f>IF(ISBLANK('Safety Information by facility'!$FO$23),"b",'Safety Information by facility'!$FO$23)</f>
        <v>b</v>
      </c>
      <c r="Q169" s="69" t="str">
        <f>IF(ISBLANK('Safety Information by facility'!$FO$24),"b",IF('Safety Information by facility'!$FO$24="y",1,IF('Safety Information by facility'!$FO$24="yes",1,0)))</f>
        <v>b</v>
      </c>
      <c r="R169" s="72" t="str">
        <f>IF(ISBLANK('Safety Information by facility'!$FO$26),"b",'Safety Information by facility'!$FO$26)</f>
        <v>b</v>
      </c>
      <c r="S169" s="72" t="str">
        <f>IF(ISBLANK('Safety Information by facility'!$FO$27),"b",'Safety Information by facility'!$FO$27)</f>
        <v>b</v>
      </c>
    </row>
    <row r="170" spans="1:19" x14ac:dyDescent="0.2">
      <c r="A170" s="69">
        <f>'Safety Information by facility'!$C$2</f>
        <v>0</v>
      </c>
      <c r="B170" s="70">
        <v>169</v>
      </c>
      <c r="C170" s="70">
        <f>'Safety Information by facility'!$FP$6</f>
        <v>0</v>
      </c>
      <c r="D170" s="71">
        <f>'Safety Information by facility'!$FP$7</f>
        <v>0</v>
      </c>
      <c r="E170" s="69" t="str">
        <f>IF(ISBLANK('Safety Information by facility'!$FP$8),"b",'Safety Information by facility'!$FP$8)</f>
        <v>b</v>
      </c>
      <c r="F170" s="69" t="str">
        <f>IF(ISBLANK('Safety Information by facility'!$FP$9),"b",'Safety Information by facility'!$FP$9)</f>
        <v>b</v>
      </c>
      <c r="G170" s="69" t="str">
        <f>IF(ISBLANK('Safety Information by facility'!$FP$12),"b",'Safety Information by facility'!$FP$12)</f>
        <v>b</v>
      </c>
      <c r="H170" s="69" t="str">
        <f>IF(ISBLANK('Safety Information by facility'!$FP$13),"b",'Safety Information by facility'!$FP$13)</f>
        <v>b</v>
      </c>
      <c r="I170" s="69" t="str">
        <f>IF(ISBLANK('Safety Information by facility'!$FP$15),"b",'Safety Information by facility'!$FP$15)</f>
        <v>b</v>
      </c>
      <c r="J170" s="69" t="str">
        <f>IF(ISBLANK('Safety Information by facility'!$FP$16),"b",'Safety Information by facility'!$FP$16)</f>
        <v>b</v>
      </c>
      <c r="K170" s="69" t="str">
        <f>IF(ISBLANK('Safety Information by facility'!$FP$17),"b",'Safety Information by facility'!$FP$17)</f>
        <v>b</v>
      </c>
      <c r="L170" s="69" t="str">
        <f>IF(ISBLANK('Safety Information by facility'!$FP$18),"b",'Safety Information by facility'!$FP$18)</f>
        <v>b</v>
      </c>
      <c r="M170" s="69" t="str">
        <f>IF(ISBLANK('Safety Information by facility'!$FP$19),"b",'Safety Information by facility'!$FP$19)</f>
        <v>b</v>
      </c>
      <c r="N170" s="69" t="str">
        <f>IF(ISBLANK('Safety Information by facility'!$FP$21),"b",IF('Safety Information by facility'!$FP$21="y",1,IF('Safety Information by facility'!$FP$21="yes",1,0)))</f>
        <v>b</v>
      </c>
      <c r="O170" s="69" t="str">
        <f>IF(ISBLANK('Safety Information by facility'!$FP$22),"b",IF('Safety Information by facility'!$FP$22="y",1,IF('Safety Information by facility'!$FP$22="yes",1,0)))</f>
        <v>b</v>
      </c>
      <c r="P170" s="72" t="str">
        <f>IF(ISBLANK('Safety Information by facility'!$FP$23),"b",'Safety Information by facility'!$FP$23)</f>
        <v>b</v>
      </c>
      <c r="Q170" s="69" t="str">
        <f>IF(ISBLANK('Safety Information by facility'!$FP$24),"b",IF('Safety Information by facility'!$FP$24="y",1,IF('Safety Information by facility'!$FP$24="yes",1,0)))</f>
        <v>b</v>
      </c>
      <c r="R170" s="72" t="str">
        <f>IF(ISBLANK('Safety Information by facility'!$FP$26),"b",'Safety Information by facility'!$FP$26)</f>
        <v>b</v>
      </c>
      <c r="S170" s="72" t="str">
        <f>IF(ISBLANK('Safety Information by facility'!$FP$27),"b",'Safety Information by facility'!$FP$27)</f>
        <v>b</v>
      </c>
    </row>
    <row r="171" spans="1:19" x14ac:dyDescent="0.2">
      <c r="A171" s="69">
        <f>'Safety Information by facility'!$C$2</f>
        <v>0</v>
      </c>
      <c r="B171" s="70">
        <v>170</v>
      </c>
      <c r="C171" s="70">
        <f>'Safety Information by facility'!$FQ$6</f>
        <v>0</v>
      </c>
      <c r="D171" s="71">
        <f>'Safety Information by facility'!$FQ$7</f>
        <v>0</v>
      </c>
      <c r="E171" s="69" t="str">
        <f>IF(ISBLANK('Safety Information by facility'!$FQ$8),"b",'Safety Information by facility'!$FQ$8)</f>
        <v>b</v>
      </c>
      <c r="F171" s="69" t="str">
        <f>IF(ISBLANK('Safety Information by facility'!$FQ$9),"b",'Safety Information by facility'!$FQ$9)</f>
        <v>b</v>
      </c>
      <c r="G171" s="69" t="str">
        <f>IF(ISBLANK('Safety Information by facility'!$FQ$12),"b",'Safety Information by facility'!$FQ$12)</f>
        <v>b</v>
      </c>
      <c r="H171" s="69" t="str">
        <f>IF(ISBLANK('Safety Information by facility'!$FQ$13),"b",'Safety Information by facility'!$FQ$13)</f>
        <v>b</v>
      </c>
      <c r="I171" s="69" t="str">
        <f>IF(ISBLANK('Safety Information by facility'!$FQ$15),"b",'Safety Information by facility'!$FQ$15)</f>
        <v>b</v>
      </c>
      <c r="J171" s="69" t="str">
        <f>IF(ISBLANK('Safety Information by facility'!$FQ$16),"b",'Safety Information by facility'!$FQ$16)</f>
        <v>b</v>
      </c>
      <c r="K171" s="69" t="str">
        <f>IF(ISBLANK('Safety Information by facility'!$FQ$17),"b",'Safety Information by facility'!$FQ$17)</f>
        <v>b</v>
      </c>
      <c r="L171" s="69" t="str">
        <f>IF(ISBLANK('Safety Information by facility'!$FQ$18),"b",'Safety Information by facility'!$FQ$18)</f>
        <v>b</v>
      </c>
      <c r="M171" s="69" t="str">
        <f>IF(ISBLANK('Safety Information by facility'!$FQ$19),"b",'Safety Information by facility'!$FQ$19)</f>
        <v>b</v>
      </c>
      <c r="N171" s="69" t="str">
        <f>IF(ISBLANK('Safety Information by facility'!$FQ$21),"b",IF('Safety Information by facility'!$FQ$21="y",1,IF('Safety Information by facility'!$FQ$21="yes",1,0)))</f>
        <v>b</v>
      </c>
      <c r="O171" s="69" t="str">
        <f>IF(ISBLANK('Safety Information by facility'!$FQ$22),"b",IF('Safety Information by facility'!$FQ$22="y",1,IF('Safety Information by facility'!$FQ$22="yes",1,0)))</f>
        <v>b</v>
      </c>
      <c r="P171" s="72" t="str">
        <f>IF(ISBLANK('Safety Information by facility'!$FQ$23),"b",'Safety Information by facility'!$FQ$23)</f>
        <v>b</v>
      </c>
      <c r="Q171" s="69" t="str">
        <f>IF(ISBLANK('Safety Information by facility'!$FQ$24),"b",IF('Safety Information by facility'!$FQ$24="y",1,IF('Safety Information by facility'!$FQ$24="yes",1,0)))</f>
        <v>b</v>
      </c>
      <c r="R171" s="72" t="str">
        <f>IF(ISBLANK('Safety Information by facility'!$FQ$26),"b",'Safety Information by facility'!$FQ$26)</f>
        <v>b</v>
      </c>
      <c r="S171" s="72" t="str">
        <f>IF(ISBLANK('Safety Information by facility'!$FQ$27),"b",'Safety Information by facility'!$FQ$27)</f>
        <v>b</v>
      </c>
    </row>
    <row r="172" spans="1:19" x14ac:dyDescent="0.2">
      <c r="A172" s="69">
        <f>'Safety Information by facility'!$C$2</f>
        <v>0</v>
      </c>
      <c r="B172" s="70">
        <v>171</v>
      </c>
      <c r="C172" s="70">
        <f>'Safety Information by facility'!$FR$6</f>
        <v>0</v>
      </c>
      <c r="D172" s="71">
        <f>'Safety Information by facility'!$FR$7</f>
        <v>0</v>
      </c>
      <c r="E172" s="69" t="str">
        <f>IF(ISBLANK('Safety Information by facility'!$FR$8),"b",'Safety Information by facility'!$FR$8)</f>
        <v>b</v>
      </c>
      <c r="F172" s="69" t="str">
        <f>IF(ISBLANK('Safety Information by facility'!$FR$9),"b",'Safety Information by facility'!$FR$9)</f>
        <v>b</v>
      </c>
      <c r="G172" s="69" t="str">
        <f>IF(ISBLANK('Safety Information by facility'!$FR$12),"b",'Safety Information by facility'!$FR$12)</f>
        <v>b</v>
      </c>
      <c r="H172" s="69" t="str">
        <f>IF(ISBLANK('Safety Information by facility'!$FR$13),"b",'Safety Information by facility'!$FR$13)</f>
        <v>b</v>
      </c>
      <c r="I172" s="69" t="str">
        <f>IF(ISBLANK('Safety Information by facility'!$FR$15),"b",'Safety Information by facility'!$FR$15)</f>
        <v>b</v>
      </c>
      <c r="J172" s="69" t="str">
        <f>IF(ISBLANK('Safety Information by facility'!$FR$16),"b",'Safety Information by facility'!$FR$16)</f>
        <v>b</v>
      </c>
      <c r="K172" s="69" t="str">
        <f>IF(ISBLANK('Safety Information by facility'!$FR$17),"b",'Safety Information by facility'!$FR$17)</f>
        <v>b</v>
      </c>
      <c r="L172" s="69" t="str">
        <f>IF(ISBLANK('Safety Information by facility'!$FR$18),"b",'Safety Information by facility'!$FR$18)</f>
        <v>b</v>
      </c>
      <c r="M172" s="69" t="str">
        <f>IF(ISBLANK('Safety Information by facility'!$FR$19),"b",'Safety Information by facility'!$FR$19)</f>
        <v>b</v>
      </c>
      <c r="N172" s="69" t="str">
        <f>IF(ISBLANK('Safety Information by facility'!$FR$21),"b",IF('Safety Information by facility'!$FR$21="y",1,IF('Safety Information by facility'!$FR$21="yes",1,0)))</f>
        <v>b</v>
      </c>
      <c r="O172" s="69" t="str">
        <f>IF(ISBLANK('Safety Information by facility'!$FR$22),"b",IF('Safety Information by facility'!$FR$22="y",1,IF('Safety Information by facility'!$FR$22="yes",1,0)))</f>
        <v>b</v>
      </c>
      <c r="P172" s="72" t="str">
        <f>IF(ISBLANK('Safety Information by facility'!$FR$23),"b",'Safety Information by facility'!$FR$23)</f>
        <v>b</v>
      </c>
      <c r="Q172" s="69" t="str">
        <f>IF(ISBLANK('Safety Information by facility'!$FR$24),"b",IF('Safety Information by facility'!$FR$24="y",1,IF('Safety Information by facility'!$FR$24="yes",1,0)))</f>
        <v>b</v>
      </c>
      <c r="R172" s="72" t="str">
        <f>IF(ISBLANK('Safety Information by facility'!$FR$26),"b",'Safety Information by facility'!$FR$26)</f>
        <v>b</v>
      </c>
      <c r="S172" s="72" t="str">
        <f>IF(ISBLANK('Safety Information by facility'!$FR$27),"b",'Safety Information by facility'!$FR$27)</f>
        <v>b</v>
      </c>
    </row>
    <row r="173" spans="1:19" x14ac:dyDescent="0.2">
      <c r="A173" s="69">
        <f>'Safety Information by facility'!$C$2</f>
        <v>0</v>
      </c>
      <c r="B173" s="70">
        <v>172</v>
      </c>
      <c r="C173" s="70">
        <f>'Safety Information by facility'!$FS$6</f>
        <v>0</v>
      </c>
      <c r="D173" s="71">
        <f>'Safety Information by facility'!$FS$7</f>
        <v>0</v>
      </c>
      <c r="E173" s="69" t="str">
        <f>IF(ISBLANK('Safety Information by facility'!$FS$8),"b",'Safety Information by facility'!$FS$8)</f>
        <v>b</v>
      </c>
      <c r="F173" s="69" t="str">
        <f>IF(ISBLANK('Safety Information by facility'!$FS$9),"b",'Safety Information by facility'!$FS$9)</f>
        <v>b</v>
      </c>
      <c r="G173" s="69" t="str">
        <f>IF(ISBLANK('Safety Information by facility'!$FS$12),"b",'Safety Information by facility'!$FS$12)</f>
        <v>b</v>
      </c>
      <c r="H173" s="69" t="str">
        <f>IF(ISBLANK('Safety Information by facility'!$FS$13),"b",'Safety Information by facility'!$FS$13)</f>
        <v>b</v>
      </c>
      <c r="I173" s="69" t="str">
        <f>IF(ISBLANK('Safety Information by facility'!$FS$15),"b",'Safety Information by facility'!$FS$15)</f>
        <v>b</v>
      </c>
      <c r="J173" s="69" t="str">
        <f>IF(ISBLANK('Safety Information by facility'!$FS$16),"b",'Safety Information by facility'!$FS$16)</f>
        <v>b</v>
      </c>
      <c r="K173" s="69" t="str">
        <f>IF(ISBLANK('Safety Information by facility'!$FS$17),"b",'Safety Information by facility'!$FS$17)</f>
        <v>b</v>
      </c>
      <c r="L173" s="69" t="str">
        <f>IF(ISBLANK('Safety Information by facility'!$FS$18),"b",'Safety Information by facility'!$FS$18)</f>
        <v>b</v>
      </c>
      <c r="M173" s="69" t="str">
        <f>IF(ISBLANK('Safety Information by facility'!$FS$19),"b",'Safety Information by facility'!$FS$19)</f>
        <v>b</v>
      </c>
      <c r="N173" s="69" t="str">
        <f>IF(ISBLANK('Safety Information by facility'!$FS$21),"b",IF('Safety Information by facility'!$FS$21="y",1,IF('Safety Information by facility'!$FS$21="yes",1,0)))</f>
        <v>b</v>
      </c>
      <c r="O173" s="69" t="str">
        <f>IF(ISBLANK('Safety Information by facility'!$FS$22),"b",IF('Safety Information by facility'!$FS$22="y",1,IF('Safety Information by facility'!$FS$22="yes",1,0)))</f>
        <v>b</v>
      </c>
      <c r="P173" s="72" t="str">
        <f>IF(ISBLANK('Safety Information by facility'!$FS$23),"b",'Safety Information by facility'!$FS$23)</f>
        <v>b</v>
      </c>
      <c r="Q173" s="69" t="str">
        <f>IF(ISBLANK('Safety Information by facility'!$FS$24),"b",IF('Safety Information by facility'!$FS$24="y",1,IF('Safety Information by facility'!$FS$24="yes",1,0)))</f>
        <v>b</v>
      </c>
      <c r="R173" s="72" t="str">
        <f>IF(ISBLANK('Safety Information by facility'!$FS$26),"b",'Safety Information by facility'!$FS$26)</f>
        <v>b</v>
      </c>
      <c r="S173" s="72" t="str">
        <f>IF(ISBLANK('Safety Information by facility'!$FS$27),"b",'Safety Information by facility'!$FS$27)</f>
        <v>b</v>
      </c>
    </row>
    <row r="174" spans="1:19" x14ac:dyDescent="0.2">
      <c r="A174" s="69">
        <f>'Safety Information by facility'!$C$2</f>
        <v>0</v>
      </c>
      <c r="B174" s="70">
        <v>173</v>
      </c>
      <c r="C174" s="70">
        <f>'Safety Information by facility'!$FT$6</f>
        <v>0</v>
      </c>
      <c r="D174" s="71">
        <f>'Safety Information by facility'!$FT$7</f>
        <v>0</v>
      </c>
      <c r="E174" s="69" t="str">
        <f>IF(ISBLANK('Safety Information by facility'!$FT$8),"b",'Safety Information by facility'!$FT$8)</f>
        <v>b</v>
      </c>
      <c r="F174" s="69" t="str">
        <f>IF(ISBLANK('Safety Information by facility'!$FT$9),"b",'Safety Information by facility'!$FT$9)</f>
        <v>b</v>
      </c>
      <c r="G174" s="69" t="str">
        <f>IF(ISBLANK('Safety Information by facility'!$FT$12),"b",'Safety Information by facility'!$FT$12)</f>
        <v>b</v>
      </c>
      <c r="H174" s="69" t="str">
        <f>IF(ISBLANK('Safety Information by facility'!$FT$13),"b",'Safety Information by facility'!$FT$13)</f>
        <v>b</v>
      </c>
      <c r="I174" s="69" t="str">
        <f>IF(ISBLANK('Safety Information by facility'!$FT$15),"b",'Safety Information by facility'!$FT$15)</f>
        <v>b</v>
      </c>
      <c r="J174" s="69" t="str">
        <f>IF(ISBLANK('Safety Information by facility'!$FT$16),"b",'Safety Information by facility'!$FT$16)</f>
        <v>b</v>
      </c>
      <c r="K174" s="69" t="str">
        <f>IF(ISBLANK('Safety Information by facility'!$FT$17),"b",'Safety Information by facility'!$FT$17)</f>
        <v>b</v>
      </c>
      <c r="L174" s="69" t="str">
        <f>IF(ISBLANK('Safety Information by facility'!$FT$18),"b",'Safety Information by facility'!$FT$18)</f>
        <v>b</v>
      </c>
      <c r="M174" s="69" t="str">
        <f>IF(ISBLANK('Safety Information by facility'!$FT$19),"b",'Safety Information by facility'!$FT$19)</f>
        <v>b</v>
      </c>
      <c r="N174" s="69" t="str">
        <f>IF(ISBLANK('Safety Information by facility'!$FT$21),"b",IF('Safety Information by facility'!$FT$21="y",1,IF('Safety Information by facility'!$FT$21="yes",1,0)))</f>
        <v>b</v>
      </c>
      <c r="O174" s="69" t="str">
        <f>IF(ISBLANK('Safety Information by facility'!$FT$22),"b",IF('Safety Information by facility'!$FT$22="y",1,IF('Safety Information by facility'!$FT$22="yes",1,0)))</f>
        <v>b</v>
      </c>
      <c r="P174" s="72" t="str">
        <f>IF(ISBLANK('Safety Information by facility'!$FT$23),"b",'Safety Information by facility'!$FT$23)</f>
        <v>b</v>
      </c>
      <c r="Q174" s="69" t="str">
        <f>IF(ISBLANK('Safety Information by facility'!$FT$24),"b",IF('Safety Information by facility'!$FT$24="y",1,IF('Safety Information by facility'!$FT$24="yes",1,0)))</f>
        <v>b</v>
      </c>
      <c r="R174" s="72" t="str">
        <f>IF(ISBLANK('Safety Information by facility'!$FT$26),"b",'Safety Information by facility'!$FT$26)</f>
        <v>b</v>
      </c>
      <c r="S174" s="72" t="str">
        <f>IF(ISBLANK('Safety Information by facility'!$FT$27),"b",'Safety Information by facility'!$FT$27)</f>
        <v>b</v>
      </c>
    </row>
    <row r="175" spans="1:19" x14ac:dyDescent="0.2">
      <c r="A175" s="69">
        <f>'Safety Information by facility'!$C$2</f>
        <v>0</v>
      </c>
      <c r="B175" s="70">
        <v>174</v>
      </c>
      <c r="C175" s="70">
        <f>'Safety Information by facility'!$FU$6</f>
        <v>0</v>
      </c>
      <c r="D175" s="71">
        <f>'Safety Information by facility'!$FU$7</f>
        <v>0</v>
      </c>
      <c r="E175" s="69" t="str">
        <f>IF(ISBLANK('Safety Information by facility'!$FU$8),"b",'Safety Information by facility'!$FU$8)</f>
        <v>b</v>
      </c>
      <c r="F175" s="69" t="str">
        <f>IF(ISBLANK('Safety Information by facility'!$FU$9),"b",'Safety Information by facility'!$FU$9)</f>
        <v>b</v>
      </c>
      <c r="G175" s="69" t="str">
        <f>IF(ISBLANK('Safety Information by facility'!$FU$12),"b",'Safety Information by facility'!$FU$12)</f>
        <v>b</v>
      </c>
      <c r="H175" s="69" t="str">
        <f>IF(ISBLANK('Safety Information by facility'!$FU$13),"b",'Safety Information by facility'!$FU$13)</f>
        <v>b</v>
      </c>
      <c r="I175" s="69" t="str">
        <f>IF(ISBLANK('Safety Information by facility'!$FU$15),"b",'Safety Information by facility'!$FU$15)</f>
        <v>b</v>
      </c>
      <c r="J175" s="69" t="str">
        <f>IF(ISBLANK('Safety Information by facility'!$FU$16),"b",'Safety Information by facility'!$FU$16)</f>
        <v>b</v>
      </c>
      <c r="K175" s="69" t="str">
        <f>IF(ISBLANK('Safety Information by facility'!$FU$17),"b",'Safety Information by facility'!$FU$17)</f>
        <v>b</v>
      </c>
      <c r="L175" s="69" t="str">
        <f>IF(ISBLANK('Safety Information by facility'!$FU$18),"b",'Safety Information by facility'!$FU$18)</f>
        <v>b</v>
      </c>
      <c r="M175" s="69" t="str">
        <f>IF(ISBLANK('Safety Information by facility'!$FU$19),"b",'Safety Information by facility'!$FU$19)</f>
        <v>b</v>
      </c>
      <c r="N175" s="69" t="str">
        <f>IF(ISBLANK('Safety Information by facility'!$FU$21),"b",IF('Safety Information by facility'!$FU$21="y",1,IF('Safety Information by facility'!$FU$21="yes",1,0)))</f>
        <v>b</v>
      </c>
      <c r="O175" s="69" t="str">
        <f>IF(ISBLANK('Safety Information by facility'!$FU$22),"b",IF('Safety Information by facility'!$FU$22="y",1,IF('Safety Information by facility'!$FU$22="yes",1,0)))</f>
        <v>b</v>
      </c>
      <c r="P175" s="72" t="str">
        <f>IF(ISBLANK('Safety Information by facility'!$FU$23),"b",'Safety Information by facility'!$FU$23)</f>
        <v>b</v>
      </c>
      <c r="Q175" s="69" t="str">
        <f>IF(ISBLANK('Safety Information by facility'!$FU$24),"b",IF('Safety Information by facility'!$FU$24="y",1,IF('Safety Information by facility'!$FU$24="yes",1,0)))</f>
        <v>b</v>
      </c>
      <c r="R175" s="72" t="str">
        <f>IF(ISBLANK('Safety Information by facility'!$FU$26),"b",'Safety Information by facility'!$FU$26)</f>
        <v>b</v>
      </c>
      <c r="S175" s="72" t="str">
        <f>IF(ISBLANK('Safety Information by facility'!$FU$27),"b",'Safety Information by facility'!$FU$27)</f>
        <v>b</v>
      </c>
    </row>
    <row r="176" spans="1:19" x14ac:dyDescent="0.2">
      <c r="A176" s="69">
        <f>'Safety Information by facility'!$C$2</f>
        <v>0</v>
      </c>
      <c r="B176" s="70">
        <v>175</v>
      </c>
      <c r="C176" s="70">
        <f>'Safety Information by facility'!$FV$6</f>
        <v>0</v>
      </c>
      <c r="D176" s="71">
        <f>'Safety Information by facility'!$FV$7</f>
        <v>0</v>
      </c>
      <c r="E176" s="69" t="str">
        <f>IF(ISBLANK('Safety Information by facility'!$FV$8),"b",'Safety Information by facility'!$FV$8)</f>
        <v>b</v>
      </c>
      <c r="F176" s="69" t="str">
        <f>IF(ISBLANK('Safety Information by facility'!$FV$9),"b",'Safety Information by facility'!$FV$9)</f>
        <v>b</v>
      </c>
      <c r="G176" s="69" t="str">
        <f>IF(ISBLANK('Safety Information by facility'!$FV$12),"b",'Safety Information by facility'!$FV$12)</f>
        <v>b</v>
      </c>
      <c r="H176" s="69" t="str">
        <f>IF(ISBLANK('Safety Information by facility'!$FV$13),"b",'Safety Information by facility'!$FV$13)</f>
        <v>b</v>
      </c>
      <c r="I176" s="69" t="str">
        <f>IF(ISBLANK('Safety Information by facility'!$FV$15),"b",'Safety Information by facility'!$FV$15)</f>
        <v>b</v>
      </c>
      <c r="J176" s="69" t="str">
        <f>IF(ISBLANK('Safety Information by facility'!$FV$16),"b",'Safety Information by facility'!$FV$16)</f>
        <v>b</v>
      </c>
      <c r="K176" s="69" t="str">
        <f>IF(ISBLANK('Safety Information by facility'!$FV$17),"b",'Safety Information by facility'!$FV$17)</f>
        <v>b</v>
      </c>
      <c r="L176" s="69" t="str">
        <f>IF(ISBLANK('Safety Information by facility'!$FV$18),"b",'Safety Information by facility'!$FV$18)</f>
        <v>b</v>
      </c>
      <c r="M176" s="69" t="str">
        <f>IF(ISBLANK('Safety Information by facility'!$FV$19),"b",'Safety Information by facility'!$FV$19)</f>
        <v>b</v>
      </c>
      <c r="N176" s="69" t="str">
        <f>IF(ISBLANK('Safety Information by facility'!$FV$21),"b",IF('Safety Information by facility'!$FV$21="y",1,IF('Safety Information by facility'!$FV$21="yes",1,0)))</f>
        <v>b</v>
      </c>
      <c r="O176" s="69" t="str">
        <f>IF(ISBLANK('Safety Information by facility'!$FV$22),"b",IF('Safety Information by facility'!$FV$22="y",1,IF('Safety Information by facility'!$FV$22="yes",1,0)))</f>
        <v>b</v>
      </c>
      <c r="P176" s="72" t="str">
        <f>IF(ISBLANK('Safety Information by facility'!$FV$23),"b",'Safety Information by facility'!$FV$23)</f>
        <v>b</v>
      </c>
      <c r="Q176" s="69" t="str">
        <f>IF(ISBLANK('Safety Information by facility'!$FV$24),"b",IF('Safety Information by facility'!$FV$24="y",1,IF('Safety Information by facility'!$FV$24="yes",1,0)))</f>
        <v>b</v>
      </c>
      <c r="R176" s="72" t="str">
        <f>IF(ISBLANK('Safety Information by facility'!$FV$26),"b",'Safety Information by facility'!$FV$26)</f>
        <v>b</v>
      </c>
      <c r="S176" s="72" t="str">
        <f>IF(ISBLANK('Safety Information by facility'!$FV$27),"b",'Safety Information by facility'!$FV$27)</f>
        <v>b</v>
      </c>
    </row>
    <row r="177" spans="1:19" x14ac:dyDescent="0.2">
      <c r="A177" s="69">
        <f>'Safety Information by facility'!$C$2</f>
        <v>0</v>
      </c>
      <c r="B177" s="70">
        <v>176</v>
      </c>
      <c r="C177" s="70">
        <f>'Safety Information by facility'!$FW$6</f>
        <v>0</v>
      </c>
      <c r="D177" s="71">
        <f>'Safety Information by facility'!$FW$7</f>
        <v>0</v>
      </c>
      <c r="E177" s="69" t="str">
        <f>IF(ISBLANK('Safety Information by facility'!$FW$8),"b",'Safety Information by facility'!$FW$8)</f>
        <v>b</v>
      </c>
      <c r="F177" s="69" t="str">
        <f>IF(ISBLANK('Safety Information by facility'!$FW$9),"b",'Safety Information by facility'!$FW$9)</f>
        <v>b</v>
      </c>
      <c r="G177" s="69" t="str">
        <f>IF(ISBLANK('Safety Information by facility'!$FW$12),"b",'Safety Information by facility'!$FW$12)</f>
        <v>b</v>
      </c>
      <c r="H177" s="69" t="str">
        <f>IF(ISBLANK('Safety Information by facility'!$FW$13),"b",'Safety Information by facility'!$FW$13)</f>
        <v>b</v>
      </c>
      <c r="I177" s="69" t="str">
        <f>IF(ISBLANK('Safety Information by facility'!$FW$15),"b",'Safety Information by facility'!$FW$15)</f>
        <v>b</v>
      </c>
      <c r="J177" s="69" t="str">
        <f>IF(ISBLANK('Safety Information by facility'!$FW$16),"b",'Safety Information by facility'!$FW$16)</f>
        <v>b</v>
      </c>
      <c r="K177" s="69" t="str">
        <f>IF(ISBLANK('Safety Information by facility'!$FW$17),"b",'Safety Information by facility'!$FW$17)</f>
        <v>b</v>
      </c>
      <c r="L177" s="69" t="str">
        <f>IF(ISBLANK('Safety Information by facility'!$FW$18),"b",'Safety Information by facility'!$FW$18)</f>
        <v>b</v>
      </c>
      <c r="M177" s="69" t="str">
        <f>IF(ISBLANK('Safety Information by facility'!$FW$19),"b",'Safety Information by facility'!$FW$19)</f>
        <v>b</v>
      </c>
      <c r="N177" s="69" t="str">
        <f>IF(ISBLANK('Safety Information by facility'!$FW$21),"b",IF('Safety Information by facility'!$FW$21="y",1,IF('Safety Information by facility'!$FW$21="yes",1,0)))</f>
        <v>b</v>
      </c>
      <c r="O177" s="69" t="str">
        <f>IF(ISBLANK('Safety Information by facility'!$FW$22),"b",IF('Safety Information by facility'!$FW$22="y",1,IF('Safety Information by facility'!$FW$22="yes",1,0)))</f>
        <v>b</v>
      </c>
      <c r="P177" s="72" t="str">
        <f>IF(ISBLANK('Safety Information by facility'!$FW$23),"b",'Safety Information by facility'!$FW$23)</f>
        <v>b</v>
      </c>
      <c r="Q177" s="69" t="str">
        <f>IF(ISBLANK('Safety Information by facility'!$FW$24),"b",IF('Safety Information by facility'!$FW$24="y",1,IF('Safety Information by facility'!$FW$24="yes",1,0)))</f>
        <v>b</v>
      </c>
      <c r="R177" s="72" t="str">
        <f>IF(ISBLANK('Safety Information by facility'!$FW$26),"b",'Safety Information by facility'!$FW$26)</f>
        <v>b</v>
      </c>
      <c r="S177" s="72" t="str">
        <f>IF(ISBLANK('Safety Information by facility'!$FW$27),"b",'Safety Information by facility'!$FW$27)</f>
        <v>b</v>
      </c>
    </row>
    <row r="178" spans="1:19" x14ac:dyDescent="0.2">
      <c r="A178" s="69">
        <f>'Safety Information by facility'!$C$2</f>
        <v>0</v>
      </c>
      <c r="B178" s="70">
        <v>177</v>
      </c>
      <c r="C178" s="70">
        <f>'Safety Information by facility'!$FX$6</f>
        <v>0</v>
      </c>
      <c r="D178" s="71">
        <f>'Safety Information by facility'!$FX$7</f>
        <v>0</v>
      </c>
      <c r="E178" s="69" t="str">
        <f>IF(ISBLANK('Safety Information by facility'!$FX$8),"b",'Safety Information by facility'!$FX$8)</f>
        <v>b</v>
      </c>
      <c r="F178" s="69" t="str">
        <f>IF(ISBLANK('Safety Information by facility'!$FX$9),"b",'Safety Information by facility'!$FX$9)</f>
        <v>b</v>
      </c>
      <c r="G178" s="69" t="str">
        <f>IF(ISBLANK('Safety Information by facility'!$FX$12),"b",'Safety Information by facility'!$FX$12)</f>
        <v>b</v>
      </c>
      <c r="H178" s="69" t="str">
        <f>IF(ISBLANK('Safety Information by facility'!$FX$13),"b",'Safety Information by facility'!$FX$13)</f>
        <v>b</v>
      </c>
      <c r="I178" s="69" t="str">
        <f>IF(ISBLANK('Safety Information by facility'!$FX$15),"b",'Safety Information by facility'!$FX$15)</f>
        <v>b</v>
      </c>
      <c r="J178" s="69" t="str">
        <f>IF(ISBLANK('Safety Information by facility'!$FX$16),"b",'Safety Information by facility'!$FX$16)</f>
        <v>b</v>
      </c>
      <c r="K178" s="69" t="str">
        <f>IF(ISBLANK('Safety Information by facility'!$FX$17),"b",'Safety Information by facility'!$FX$17)</f>
        <v>b</v>
      </c>
      <c r="L178" s="69" t="str">
        <f>IF(ISBLANK('Safety Information by facility'!$FX$18),"b",'Safety Information by facility'!$FX$18)</f>
        <v>b</v>
      </c>
      <c r="M178" s="69" t="str">
        <f>IF(ISBLANK('Safety Information by facility'!$FX$19),"b",'Safety Information by facility'!$FX$19)</f>
        <v>b</v>
      </c>
      <c r="N178" s="69" t="str">
        <f>IF(ISBLANK('Safety Information by facility'!$FX$21),"b",IF('Safety Information by facility'!$FX$21="y",1,IF('Safety Information by facility'!$FX$21="yes",1,0)))</f>
        <v>b</v>
      </c>
      <c r="O178" s="69" t="str">
        <f>IF(ISBLANK('Safety Information by facility'!$FX$22),"b",IF('Safety Information by facility'!$FX$22="y",1,IF('Safety Information by facility'!$FX$22="yes",1,0)))</f>
        <v>b</v>
      </c>
      <c r="P178" s="72" t="str">
        <f>IF(ISBLANK('Safety Information by facility'!$FX$23),"b",'Safety Information by facility'!$FX$23)</f>
        <v>b</v>
      </c>
      <c r="Q178" s="69" t="str">
        <f>IF(ISBLANK('Safety Information by facility'!$FX$24),"b",IF('Safety Information by facility'!$FX$24="y",1,IF('Safety Information by facility'!$FX$24="yes",1,0)))</f>
        <v>b</v>
      </c>
      <c r="R178" s="72" t="str">
        <f>IF(ISBLANK('Safety Information by facility'!$FX$26),"b",'Safety Information by facility'!$FX$26)</f>
        <v>b</v>
      </c>
      <c r="S178" s="72" t="str">
        <f>IF(ISBLANK('Safety Information by facility'!$FX$27),"b",'Safety Information by facility'!$FX$27)</f>
        <v>b</v>
      </c>
    </row>
    <row r="179" spans="1:19" x14ac:dyDescent="0.2">
      <c r="A179" s="69">
        <f>'Safety Information by facility'!$C$2</f>
        <v>0</v>
      </c>
      <c r="B179" s="70">
        <v>178</v>
      </c>
      <c r="C179" s="70">
        <f>'Safety Information by facility'!$FY$6</f>
        <v>0</v>
      </c>
      <c r="D179" s="71">
        <f>'Safety Information by facility'!$FY$7</f>
        <v>0</v>
      </c>
      <c r="E179" s="69" t="str">
        <f>IF(ISBLANK('Safety Information by facility'!$FY$8),"b",'Safety Information by facility'!$FY$8)</f>
        <v>b</v>
      </c>
      <c r="F179" s="69" t="str">
        <f>IF(ISBLANK('Safety Information by facility'!$FY$9),"b",'Safety Information by facility'!$FY$9)</f>
        <v>b</v>
      </c>
      <c r="G179" s="69" t="str">
        <f>IF(ISBLANK('Safety Information by facility'!$FY$12),"b",'Safety Information by facility'!$FY$12)</f>
        <v>b</v>
      </c>
      <c r="H179" s="69" t="str">
        <f>IF(ISBLANK('Safety Information by facility'!$FY$13),"b",'Safety Information by facility'!$FY$13)</f>
        <v>b</v>
      </c>
      <c r="I179" s="69" t="str">
        <f>IF(ISBLANK('Safety Information by facility'!$FY$15),"b",'Safety Information by facility'!$FY$15)</f>
        <v>b</v>
      </c>
      <c r="J179" s="69" t="str">
        <f>IF(ISBLANK('Safety Information by facility'!$FY$16),"b",'Safety Information by facility'!$FY$16)</f>
        <v>b</v>
      </c>
      <c r="K179" s="69" t="str">
        <f>IF(ISBLANK('Safety Information by facility'!$FY$17),"b",'Safety Information by facility'!$FY$17)</f>
        <v>b</v>
      </c>
      <c r="L179" s="69" t="str">
        <f>IF(ISBLANK('Safety Information by facility'!$FY$18),"b",'Safety Information by facility'!$FY$18)</f>
        <v>b</v>
      </c>
      <c r="M179" s="69" t="str">
        <f>IF(ISBLANK('Safety Information by facility'!$FY$19),"b",'Safety Information by facility'!$FY$19)</f>
        <v>b</v>
      </c>
      <c r="N179" s="69" t="str">
        <f>IF(ISBLANK('Safety Information by facility'!$FY$21),"b",IF('Safety Information by facility'!$FY$21="y",1,IF('Safety Information by facility'!$FY$21="yes",1,0)))</f>
        <v>b</v>
      </c>
      <c r="O179" s="69" t="str">
        <f>IF(ISBLANK('Safety Information by facility'!$FY$22),"b",IF('Safety Information by facility'!$FY$22="y",1,IF('Safety Information by facility'!$FY$22="yes",1,0)))</f>
        <v>b</v>
      </c>
      <c r="P179" s="72" t="str">
        <f>IF(ISBLANK('Safety Information by facility'!$FY$23),"b",'Safety Information by facility'!$FY$23)</f>
        <v>b</v>
      </c>
      <c r="Q179" s="69" t="str">
        <f>IF(ISBLANK('Safety Information by facility'!$FY$24),"b",IF('Safety Information by facility'!$FY$24="y",1,IF('Safety Information by facility'!$FY$24="yes",1,0)))</f>
        <v>b</v>
      </c>
      <c r="R179" s="72" t="str">
        <f>IF(ISBLANK('Safety Information by facility'!$FY$26),"b",'Safety Information by facility'!$FY$26)</f>
        <v>b</v>
      </c>
      <c r="S179" s="72" t="str">
        <f>IF(ISBLANK('Safety Information by facility'!$FY$27),"b",'Safety Information by facility'!$FY$27)</f>
        <v>b</v>
      </c>
    </row>
    <row r="180" spans="1:19" x14ac:dyDescent="0.2">
      <c r="A180" s="69">
        <f>'Safety Information by facility'!$C$2</f>
        <v>0</v>
      </c>
      <c r="B180" s="70">
        <v>179</v>
      </c>
      <c r="C180" s="70">
        <f>'Safety Information by facility'!$FZ$6</f>
        <v>0</v>
      </c>
      <c r="D180" s="71">
        <f>'Safety Information by facility'!$FZ$7</f>
        <v>0</v>
      </c>
      <c r="E180" s="69" t="str">
        <f>IF(ISBLANK('Safety Information by facility'!$FZ$8),"b",'Safety Information by facility'!$FZ$8)</f>
        <v>b</v>
      </c>
      <c r="F180" s="69" t="str">
        <f>IF(ISBLANK('Safety Information by facility'!$FZ$9),"b",'Safety Information by facility'!$FZ$9)</f>
        <v>b</v>
      </c>
      <c r="G180" s="69" t="str">
        <f>IF(ISBLANK('Safety Information by facility'!$FZ$12),"b",'Safety Information by facility'!$FZ$12)</f>
        <v>b</v>
      </c>
      <c r="H180" s="69" t="str">
        <f>IF(ISBLANK('Safety Information by facility'!$FZ$13),"b",'Safety Information by facility'!$FZ$13)</f>
        <v>b</v>
      </c>
      <c r="I180" s="69" t="str">
        <f>IF(ISBLANK('Safety Information by facility'!$FZ$15),"b",'Safety Information by facility'!$FZ$15)</f>
        <v>b</v>
      </c>
      <c r="J180" s="69" t="str">
        <f>IF(ISBLANK('Safety Information by facility'!$FZ$16),"b",'Safety Information by facility'!$FZ$16)</f>
        <v>b</v>
      </c>
      <c r="K180" s="69" t="str">
        <f>IF(ISBLANK('Safety Information by facility'!$FZ$17),"b",'Safety Information by facility'!$FZ$17)</f>
        <v>b</v>
      </c>
      <c r="L180" s="69" t="str">
        <f>IF(ISBLANK('Safety Information by facility'!$FZ$18),"b",'Safety Information by facility'!$FZ$18)</f>
        <v>b</v>
      </c>
      <c r="M180" s="69" t="str">
        <f>IF(ISBLANK('Safety Information by facility'!$FZ$19),"b",'Safety Information by facility'!$FZ$19)</f>
        <v>b</v>
      </c>
      <c r="N180" s="69" t="str">
        <f>IF(ISBLANK('Safety Information by facility'!$FZ$21),"b",IF('Safety Information by facility'!$FZ$21="y",1,IF('Safety Information by facility'!$FZ$21="yes",1,0)))</f>
        <v>b</v>
      </c>
      <c r="O180" s="69" t="str">
        <f>IF(ISBLANK('Safety Information by facility'!$FZ$22),"b",IF('Safety Information by facility'!$FZ$22="y",1,IF('Safety Information by facility'!$FZ$22="yes",1,0)))</f>
        <v>b</v>
      </c>
      <c r="P180" s="72" t="str">
        <f>IF(ISBLANK('Safety Information by facility'!$FZ$23),"b",'Safety Information by facility'!$FZ$23)</f>
        <v>b</v>
      </c>
      <c r="Q180" s="69" t="str">
        <f>IF(ISBLANK('Safety Information by facility'!$FZ$24),"b",IF('Safety Information by facility'!$FZ$24="y",1,IF('Safety Information by facility'!$FZ$24="yes",1,0)))</f>
        <v>b</v>
      </c>
      <c r="R180" s="72" t="str">
        <f>IF(ISBLANK('Safety Information by facility'!$FZ$26),"b",'Safety Information by facility'!$FZ$26)</f>
        <v>b</v>
      </c>
      <c r="S180" s="72" t="str">
        <f>IF(ISBLANK('Safety Information by facility'!$FZ$27),"b",'Safety Information by facility'!$FZ$27)</f>
        <v>b</v>
      </c>
    </row>
    <row r="181" spans="1:19" x14ac:dyDescent="0.2">
      <c r="A181" s="69">
        <f>'Safety Information by facility'!$C$2</f>
        <v>0</v>
      </c>
      <c r="B181" s="70">
        <v>180</v>
      </c>
      <c r="C181" s="70">
        <f>'Safety Information by facility'!$GA$6</f>
        <v>0</v>
      </c>
      <c r="D181" s="71">
        <f>'Safety Information by facility'!$GA$7</f>
        <v>0</v>
      </c>
      <c r="E181" s="69" t="str">
        <f>IF(ISBLANK('Safety Information by facility'!$GA$8),"b",'Safety Information by facility'!$GA$8)</f>
        <v>b</v>
      </c>
      <c r="F181" s="69" t="str">
        <f>IF(ISBLANK('Safety Information by facility'!$GA$9),"b",'Safety Information by facility'!$GA$9)</f>
        <v>b</v>
      </c>
      <c r="G181" s="69" t="str">
        <f>IF(ISBLANK('Safety Information by facility'!$GA$12),"b",'Safety Information by facility'!$GA$12)</f>
        <v>b</v>
      </c>
      <c r="H181" s="69" t="str">
        <f>IF(ISBLANK('Safety Information by facility'!$GA$13),"b",'Safety Information by facility'!$GA$13)</f>
        <v>b</v>
      </c>
      <c r="I181" s="69" t="str">
        <f>IF(ISBLANK('Safety Information by facility'!$GA$15),"b",'Safety Information by facility'!$GA$15)</f>
        <v>b</v>
      </c>
      <c r="J181" s="69" t="str">
        <f>IF(ISBLANK('Safety Information by facility'!$GA$16),"b",'Safety Information by facility'!$GA$16)</f>
        <v>b</v>
      </c>
      <c r="K181" s="69" t="str">
        <f>IF(ISBLANK('Safety Information by facility'!$GA$17),"b",'Safety Information by facility'!$GA$17)</f>
        <v>b</v>
      </c>
      <c r="L181" s="69" t="str">
        <f>IF(ISBLANK('Safety Information by facility'!$GA$18),"b",'Safety Information by facility'!$GA$18)</f>
        <v>b</v>
      </c>
      <c r="M181" s="69" t="str">
        <f>IF(ISBLANK('Safety Information by facility'!$GA$19),"b",'Safety Information by facility'!$GA$19)</f>
        <v>b</v>
      </c>
      <c r="N181" s="69" t="str">
        <f>IF(ISBLANK('Safety Information by facility'!$GA$21),"b",IF('Safety Information by facility'!$GA$21="y",1,IF('Safety Information by facility'!$GA$21="yes",1,0)))</f>
        <v>b</v>
      </c>
      <c r="O181" s="69" t="str">
        <f>IF(ISBLANK('Safety Information by facility'!$GA$22),"b",IF('Safety Information by facility'!$GA$22="y",1,IF('Safety Information by facility'!$GA$22="yes",1,0)))</f>
        <v>b</v>
      </c>
      <c r="P181" s="72" t="str">
        <f>IF(ISBLANK('Safety Information by facility'!$GA$23),"b",'Safety Information by facility'!$GA$23)</f>
        <v>b</v>
      </c>
      <c r="Q181" s="69" t="str">
        <f>IF(ISBLANK('Safety Information by facility'!$GA$24),"b",IF('Safety Information by facility'!$GA$24="y",1,IF('Safety Information by facility'!$GA$24="yes",1,0)))</f>
        <v>b</v>
      </c>
      <c r="R181" s="72" t="str">
        <f>IF(ISBLANK('Safety Information by facility'!$GA$26),"b",'Safety Information by facility'!$GA$26)</f>
        <v>b</v>
      </c>
      <c r="S181" s="72" t="str">
        <f>IF(ISBLANK('Safety Information by facility'!$GA$27),"b",'Safety Information by facility'!$GA$27)</f>
        <v>b</v>
      </c>
    </row>
    <row r="182" spans="1:19" x14ac:dyDescent="0.2">
      <c r="A182" s="69">
        <f>'Safety Information by facility'!$C$2</f>
        <v>0</v>
      </c>
      <c r="B182" s="70">
        <v>181</v>
      </c>
      <c r="C182" s="70">
        <f>'Safety Information by facility'!$GB$6</f>
        <v>0</v>
      </c>
      <c r="D182" s="71">
        <f>'Safety Information by facility'!$GB$7</f>
        <v>0</v>
      </c>
      <c r="E182" s="69" t="str">
        <f>IF(ISBLANK('Safety Information by facility'!$GB$8),"b",'Safety Information by facility'!$GB$8)</f>
        <v>b</v>
      </c>
      <c r="F182" s="69" t="str">
        <f>IF(ISBLANK('Safety Information by facility'!$GB$9),"b",'Safety Information by facility'!$GB$9)</f>
        <v>b</v>
      </c>
      <c r="G182" s="69" t="str">
        <f>IF(ISBLANK('Safety Information by facility'!$GB$12),"b",'Safety Information by facility'!$GB$12)</f>
        <v>b</v>
      </c>
      <c r="H182" s="69" t="str">
        <f>IF(ISBLANK('Safety Information by facility'!$GB$13),"b",'Safety Information by facility'!$GB$13)</f>
        <v>b</v>
      </c>
      <c r="I182" s="69" t="str">
        <f>IF(ISBLANK('Safety Information by facility'!$GB$15),"b",'Safety Information by facility'!$GB$15)</f>
        <v>b</v>
      </c>
      <c r="J182" s="69" t="str">
        <f>IF(ISBLANK('Safety Information by facility'!$GB$16),"b",'Safety Information by facility'!$GB$16)</f>
        <v>b</v>
      </c>
      <c r="K182" s="69" t="str">
        <f>IF(ISBLANK('Safety Information by facility'!$GB$17),"b",'Safety Information by facility'!$GB$17)</f>
        <v>b</v>
      </c>
      <c r="L182" s="69" t="str">
        <f>IF(ISBLANK('Safety Information by facility'!$GB$18),"b",'Safety Information by facility'!$GB$18)</f>
        <v>b</v>
      </c>
      <c r="M182" s="69" t="str">
        <f>IF(ISBLANK('Safety Information by facility'!$GB$19),"b",'Safety Information by facility'!$GB$19)</f>
        <v>b</v>
      </c>
      <c r="N182" s="69" t="str">
        <f>IF(ISBLANK('Safety Information by facility'!$GB$21),"b",IF('Safety Information by facility'!$GB$21="y",1,IF('Safety Information by facility'!$GB$21="yes",1,0)))</f>
        <v>b</v>
      </c>
      <c r="O182" s="69" t="str">
        <f>IF(ISBLANK('Safety Information by facility'!$GB$22),"b",IF('Safety Information by facility'!$GB$22="y",1,IF('Safety Information by facility'!$GB$22="yes",1,0)))</f>
        <v>b</v>
      </c>
      <c r="P182" s="72" t="str">
        <f>IF(ISBLANK('Safety Information by facility'!$GB$23),"b",'Safety Information by facility'!$GB$23)</f>
        <v>b</v>
      </c>
      <c r="Q182" s="69" t="str">
        <f>IF(ISBLANK('Safety Information by facility'!$GB$24),"b",IF('Safety Information by facility'!$GB$24="y",1,IF('Safety Information by facility'!$GB$24="yes",1,0)))</f>
        <v>b</v>
      </c>
      <c r="R182" s="72" t="str">
        <f>IF(ISBLANK('Safety Information by facility'!$GB$26),"b",'Safety Information by facility'!$GB$26)</f>
        <v>b</v>
      </c>
      <c r="S182" s="72" t="str">
        <f>IF(ISBLANK('Safety Information by facility'!$GB$27),"b",'Safety Information by facility'!$GB$27)</f>
        <v>b</v>
      </c>
    </row>
    <row r="183" spans="1:19" x14ac:dyDescent="0.2">
      <c r="A183" s="69">
        <f>'Safety Information by facility'!$C$2</f>
        <v>0</v>
      </c>
      <c r="B183" s="70">
        <v>182</v>
      </c>
      <c r="C183" s="70">
        <f>'Safety Information by facility'!$GC$6</f>
        <v>0</v>
      </c>
      <c r="D183" s="71">
        <f>'Safety Information by facility'!$GC$7</f>
        <v>0</v>
      </c>
      <c r="E183" s="69" t="str">
        <f>IF(ISBLANK('Safety Information by facility'!$GC$8),"b",'Safety Information by facility'!$GC$8)</f>
        <v>b</v>
      </c>
      <c r="F183" s="69" t="str">
        <f>IF(ISBLANK('Safety Information by facility'!$GC$9),"b",'Safety Information by facility'!$GC$9)</f>
        <v>b</v>
      </c>
      <c r="G183" s="69" t="str">
        <f>IF(ISBLANK('Safety Information by facility'!$GC$12),"b",'Safety Information by facility'!$GC$12)</f>
        <v>b</v>
      </c>
      <c r="H183" s="69" t="str">
        <f>IF(ISBLANK('Safety Information by facility'!$GC$13),"b",'Safety Information by facility'!$GC$13)</f>
        <v>b</v>
      </c>
      <c r="I183" s="69" t="str">
        <f>IF(ISBLANK('Safety Information by facility'!$GC$15),"b",'Safety Information by facility'!$GC$15)</f>
        <v>b</v>
      </c>
      <c r="J183" s="69" t="str">
        <f>IF(ISBLANK('Safety Information by facility'!$GC$16),"b",'Safety Information by facility'!$GC$16)</f>
        <v>b</v>
      </c>
      <c r="K183" s="69" t="str">
        <f>IF(ISBLANK('Safety Information by facility'!$GC$17),"b",'Safety Information by facility'!$GC$17)</f>
        <v>b</v>
      </c>
      <c r="L183" s="69" t="str">
        <f>IF(ISBLANK('Safety Information by facility'!$GC$18),"b",'Safety Information by facility'!$GC$18)</f>
        <v>b</v>
      </c>
      <c r="M183" s="69" t="str">
        <f>IF(ISBLANK('Safety Information by facility'!$GC$19),"b",'Safety Information by facility'!$GC$19)</f>
        <v>b</v>
      </c>
      <c r="N183" s="69" t="str">
        <f>IF(ISBLANK('Safety Information by facility'!$GC$21),"b",IF('Safety Information by facility'!$GC$21="y",1,IF('Safety Information by facility'!$GC$21="yes",1,0)))</f>
        <v>b</v>
      </c>
      <c r="O183" s="69" t="str">
        <f>IF(ISBLANK('Safety Information by facility'!$GC$22),"b",IF('Safety Information by facility'!$GC$22="y",1,IF('Safety Information by facility'!$GC$22="yes",1,0)))</f>
        <v>b</v>
      </c>
      <c r="P183" s="72" t="str">
        <f>IF(ISBLANK('Safety Information by facility'!$GC$23),"b",'Safety Information by facility'!$GC$23)</f>
        <v>b</v>
      </c>
      <c r="Q183" s="69" t="str">
        <f>IF(ISBLANK('Safety Information by facility'!$GC$24),"b",IF('Safety Information by facility'!$GC$24="y",1,IF('Safety Information by facility'!$GC$24="yes",1,0)))</f>
        <v>b</v>
      </c>
      <c r="R183" s="72" t="str">
        <f>IF(ISBLANK('Safety Information by facility'!$GC$26),"b",'Safety Information by facility'!$GC$26)</f>
        <v>b</v>
      </c>
      <c r="S183" s="72" t="str">
        <f>IF(ISBLANK('Safety Information by facility'!$GC$27),"b",'Safety Information by facility'!$GC$27)</f>
        <v>b</v>
      </c>
    </row>
    <row r="184" spans="1:19" x14ac:dyDescent="0.2">
      <c r="A184" s="69">
        <f>'Safety Information by facility'!$C$2</f>
        <v>0</v>
      </c>
      <c r="B184" s="70">
        <v>183</v>
      </c>
      <c r="C184" s="70">
        <f>'Safety Information by facility'!$GD$6</f>
        <v>0</v>
      </c>
      <c r="D184" s="71">
        <f>'Safety Information by facility'!$GD$7</f>
        <v>0</v>
      </c>
      <c r="E184" s="69" t="str">
        <f>IF(ISBLANK('Safety Information by facility'!$GD$8),"b",'Safety Information by facility'!$GD$8)</f>
        <v>b</v>
      </c>
      <c r="F184" s="69" t="str">
        <f>IF(ISBLANK('Safety Information by facility'!$GD$9),"b",'Safety Information by facility'!$GD$9)</f>
        <v>b</v>
      </c>
      <c r="G184" s="69" t="str">
        <f>IF(ISBLANK('Safety Information by facility'!$GD$12),"b",'Safety Information by facility'!$GD$12)</f>
        <v>b</v>
      </c>
      <c r="H184" s="69" t="str">
        <f>IF(ISBLANK('Safety Information by facility'!$GD$13),"b",'Safety Information by facility'!$GD$13)</f>
        <v>b</v>
      </c>
      <c r="I184" s="69" t="str">
        <f>IF(ISBLANK('Safety Information by facility'!$GD$15),"b",'Safety Information by facility'!$GD$15)</f>
        <v>b</v>
      </c>
      <c r="J184" s="69" t="str">
        <f>IF(ISBLANK('Safety Information by facility'!$GD$16),"b",'Safety Information by facility'!$GD$16)</f>
        <v>b</v>
      </c>
      <c r="K184" s="69" t="str">
        <f>IF(ISBLANK('Safety Information by facility'!$GD$17),"b",'Safety Information by facility'!$GD$17)</f>
        <v>b</v>
      </c>
      <c r="L184" s="69" t="str">
        <f>IF(ISBLANK('Safety Information by facility'!$GD$18),"b",'Safety Information by facility'!$GD$18)</f>
        <v>b</v>
      </c>
      <c r="M184" s="69" t="str">
        <f>IF(ISBLANK('Safety Information by facility'!$GD$19),"b",'Safety Information by facility'!$GD$19)</f>
        <v>b</v>
      </c>
      <c r="N184" s="69" t="str">
        <f>IF(ISBLANK('Safety Information by facility'!$GD$21),"b",IF('Safety Information by facility'!$GD$21="y",1,IF('Safety Information by facility'!$GD$21="yes",1,0)))</f>
        <v>b</v>
      </c>
      <c r="O184" s="69" t="str">
        <f>IF(ISBLANK('Safety Information by facility'!$GD$22),"b",IF('Safety Information by facility'!$GD$22="y",1,IF('Safety Information by facility'!$GD$22="yes",1,0)))</f>
        <v>b</v>
      </c>
      <c r="P184" s="72" t="str">
        <f>IF(ISBLANK('Safety Information by facility'!$GD$23),"b",'Safety Information by facility'!$GD$23)</f>
        <v>b</v>
      </c>
      <c r="Q184" s="69" t="str">
        <f>IF(ISBLANK('Safety Information by facility'!$GD$24),"b",IF('Safety Information by facility'!$GD$24="y",1,IF('Safety Information by facility'!$GD$24="yes",1,0)))</f>
        <v>b</v>
      </c>
      <c r="R184" s="72" t="str">
        <f>IF(ISBLANK('Safety Information by facility'!$GD$26),"b",'Safety Information by facility'!$GD$26)</f>
        <v>b</v>
      </c>
      <c r="S184" s="72" t="str">
        <f>IF(ISBLANK('Safety Information by facility'!$GD$27),"b",'Safety Information by facility'!$GD$27)</f>
        <v>b</v>
      </c>
    </row>
    <row r="185" spans="1:19" x14ac:dyDescent="0.2">
      <c r="A185" s="69">
        <f>'Safety Information by facility'!$C$2</f>
        <v>0</v>
      </c>
      <c r="B185" s="70">
        <v>184</v>
      </c>
      <c r="C185" s="70">
        <f>'Safety Information by facility'!$GE$6</f>
        <v>0</v>
      </c>
      <c r="D185" s="71">
        <f>'Safety Information by facility'!$GE$7</f>
        <v>0</v>
      </c>
      <c r="E185" s="69" t="str">
        <f>IF(ISBLANK('Safety Information by facility'!$GE$8),"b",'Safety Information by facility'!$GE$8)</f>
        <v>b</v>
      </c>
      <c r="F185" s="69" t="str">
        <f>IF(ISBLANK('Safety Information by facility'!$GE$9),"b",'Safety Information by facility'!$GE$9)</f>
        <v>b</v>
      </c>
      <c r="G185" s="69" t="str">
        <f>IF(ISBLANK('Safety Information by facility'!$GE$12),"b",'Safety Information by facility'!$GE$12)</f>
        <v>b</v>
      </c>
      <c r="H185" s="69" t="str">
        <f>IF(ISBLANK('Safety Information by facility'!$GE$13),"b",'Safety Information by facility'!$GE$13)</f>
        <v>b</v>
      </c>
      <c r="I185" s="69" t="str">
        <f>IF(ISBLANK('Safety Information by facility'!$GE$15),"b",'Safety Information by facility'!$GE$15)</f>
        <v>b</v>
      </c>
      <c r="J185" s="69" t="str">
        <f>IF(ISBLANK('Safety Information by facility'!$GE$16),"b",'Safety Information by facility'!$GE$16)</f>
        <v>b</v>
      </c>
      <c r="K185" s="69" t="str">
        <f>IF(ISBLANK('Safety Information by facility'!$GE$17),"b",'Safety Information by facility'!$GE$17)</f>
        <v>b</v>
      </c>
      <c r="L185" s="69" t="str">
        <f>IF(ISBLANK('Safety Information by facility'!$GE$18),"b",'Safety Information by facility'!$GE$18)</f>
        <v>b</v>
      </c>
      <c r="M185" s="69" t="str">
        <f>IF(ISBLANK('Safety Information by facility'!$GE$19),"b",'Safety Information by facility'!$GE$19)</f>
        <v>b</v>
      </c>
      <c r="N185" s="69" t="str">
        <f>IF(ISBLANK('Safety Information by facility'!$GE$21),"b",IF('Safety Information by facility'!$GE$21="y",1,IF('Safety Information by facility'!$GE$21="yes",1,0)))</f>
        <v>b</v>
      </c>
      <c r="O185" s="69" t="str">
        <f>IF(ISBLANK('Safety Information by facility'!$GE$22),"b",IF('Safety Information by facility'!$GE$22="y",1,IF('Safety Information by facility'!$GE$22="yes",1,0)))</f>
        <v>b</v>
      </c>
      <c r="P185" s="72" t="str">
        <f>IF(ISBLANK('Safety Information by facility'!$GE$23),"b",'Safety Information by facility'!$GE$23)</f>
        <v>b</v>
      </c>
      <c r="Q185" s="69" t="str">
        <f>IF(ISBLANK('Safety Information by facility'!$GE$24),"b",IF('Safety Information by facility'!$GE$24="y",1,IF('Safety Information by facility'!$GE$24="yes",1,0)))</f>
        <v>b</v>
      </c>
      <c r="R185" s="72" t="str">
        <f>IF(ISBLANK('Safety Information by facility'!$GE$26),"b",'Safety Information by facility'!$GE$26)</f>
        <v>b</v>
      </c>
      <c r="S185" s="72" t="str">
        <f>IF(ISBLANK('Safety Information by facility'!$GE$27),"b",'Safety Information by facility'!$GE$27)</f>
        <v>b</v>
      </c>
    </row>
    <row r="186" spans="1:19" x14ac:dyDescent="0.2">
      <c r="A186" s="69">
        <f>'Safety Information by facility'!$C$2</f>
        <v>0</v>
      </c>
      <c r="B186" s="70">
        <v>185</v>
      </c>
      <c r="C186" s="70">
        <f>'Safety Information by facility'!$GF$6</f>
        <v>0</v>
      </c>
      <c r="D186" s="71">
        <f>'Safety Information by facility'!$GF$7</f>
        <v>0</v>
      </c>
      <c r="E186" s="69" t="str">
        <f>IF(ISBLANK('Safety Information by facility'!$GF$8),"b",'Safety Information by facility'!$GF$8)</f>
        <v>b</v>
      </c>
      <c r="F186" s="69" t="str">
        <f>IF(ISBLANK('Safety Information by facility'!$GF$9),"b",'Safety Information by facility'!$GF$9)</f>
        <v>b</v>
      </c>
      <c r="G186" s="69" t="str">
        <f>IF(ISBLANK('Safety Information by facility'!$GF$12),"b",'Safety Information by facility'!$GF$12)</f>
        <v>b</v>
      </c>
      <c r="H186" s="69" t="str">
        <f>IF(ISBLANK('Safety Information by facility'!$GF$13),"b",'Safety Information by facility'!$GF$13)</f>
        <v>b</v>
      </c>
      <c r="I186" s="69" t="str">
        <f>IF(ISBLANK('Safety Information by facility'!$GF$15),"b",'Safety Information by facility'!$GF$15)</f>
        <v>b</v>
      </c>
      <c r="J186" s="69" t="str">
        <f>IF(ISBLANK('Safety Information by facility'!$GF$16),"b",'Safety Information by facility'!$GF$16)</f>
        <v>b</v>
      </c>
      <c r="K186" s="69" t="str">
        <f>IF(ISBLANK('Safety Information by facility'!$GF$17),"b",'Safety Information by facility'!$GF$17)</f>
        <v>b</v>
      </c>
      <c r="L186" s="69" t="str">
        <f>IF(ISBLANK('Safety Information by facility'!$GF$18),"b",'Safety Information by facility'!$GF$18)</f>
        <v>b</v>
      </c>
      <c r="M186" s="69" t="str">
        <f>IF(ISBLANK('Safety Information by facility'!$GF$19),"b",'Safety Information by facility'!$GF$19)</f>
        <v>b</v>
      </c>
      <c r="N186" s="69" t="str">
        <f>IF(ISBLANK('Safety Information by facility'!$GF$21),"b",IF('Safety Information by facility'!$GF$21="y",1,IF('Safety Information by facility'!$GF$21="yes",1,0)))</f>
        <v>b</v>
      </c>
      <c r="O186" s="69" t="str">
        <f>IF(ISBLANK('Safety Information by facility'!$GF$22),"b",IF('Safety Information by facility'!$GF$22="y",1,IF('Safety Information by facility'!$GF$22="yes",1,0)))</f>
        <v>b</v>
      </c>
      <c r="P186" s="72" t="str">
        <f>IF(ISBLANK('Safety Information by facility'!$GF$23),"b",'Safety Information by facility'!$GF$23)</f>
        <v>b</v>
      </c>
      <c r="Q186" s="69" t="str">
        <f>IF(ISBLANK('Safety Information by facility'!$GF$24),"b",IF('Safety Information by facility'!$GF$24="y",1,IF('Safety Information by facility'!$GF$24="yes",1,0)))</f>
        <v>b</v>
      </c>
      <c r="R186" s="72" t="str">
        <f>IF(ISBLANK('Safety Information by facility'!$GF$26),"b",'Safety Information by facility'!$GF$26)</f>
        <v>b</v>
      </c>
      <c r="S186" s="72" t="str">
        <f>IF(ISBLANK('Safety Information by facility'!$GF$27),"b",'Safety Information by facility'!$GF$27)</f>
        <v>b</v>
      </c>
    </row>
    <row r="187" spans="1:19" x14ac:dyDescent="0.2">
      <c r="A187" s="69">
        <f>'Safety Information by facility'!$C$2</f>
        <v>0</v>
      </c>
      <c r="B187" s="70">
        <v>186</v>
      </c>
      <c r="C187" s="70">
        <f>'Safety Information by facility'!$GG$6</f>
        <v>0</v>
      </c>
      <c r="D187" s="71">
        <f>'Safety Information by facility'!$GG$7</f>
        <v>0</v>
      </c>
      <c r="E187" s="69" t="str">
        <f>IF(ISBLANK('Safety Information by facility'!$GG$8),"b",'Safety Information by facility'!$GG$8)</f>
        <v>b</v>
      </c>
      <c r="F187" s="69" t="str">
        <f>IF(ISBLANK('Safety Information by facility'!$GG$9),"b",'Safety Information by facility'!$GG$9)</f>
        <v>b</v>
      </c>
      <c r="G187" s="69" t="str">
        <f>IF(ISBLANK('Safety Information by facility'!$GG$12),"b",'Safety Information by facility'!$GG$12)</f>
        <v>b</v>
      </c>
      <c r="H187" s="69" t="str">
        <f>IF(ISBLANK('Safety Information by facility'!$GG$13),"b",'Safety Information by facility'!$GG$13)</f>
        <v>b</v>
      </c>
      <c r="I187" s="69" t="str">
        <f>IF(ISBLANK('Safety Information by facility'!$GG$15),"b",'Safety Information by facility'!$GG$15)</f>
        <v>b</v>
      </c>
      <c r="J187" s="69" t="str">
        <f>IF(ISBLANK('Safety Information by facility'!$GG$16),"b",'Safety Information by facility'!$GG$16)</f>
        <v>b</v>
      </c>
      <c r="K187" s="69" t="str">
        <f>IF(ISBLANK('Safety Information by facility'!$GG$17),"b",'Safety Information by facility'!$GG$17)</f>
        <v>b</v>
      </c>
      <c r="L187" s="69" t="str">
        <f>IF(ISBLANK('Safety Information by facility'!$GG$18),"b",'Safety Information by facility'!$GG$18)</f>
        <v>b</v>
      </c>
      <c r="M187" s="69" t="str">
        <f>IF(ISBLANK('Safety Information by facility'!$GG$19),"b",'Safety Information by facility'!$GG$19)</f>
        <v>b</v>
      </c>
      <c r="N187" s="69" t="str">
        <f>IF(ISBLANK('Safety Information by facility'!$GG$21),"b",IF('Safety Information by facility'!$GG$21="y",1,IF('Safety Information by facility'!$GG$21="yes",1,0)))</f>
        <v>b</v>
      </c>
      <c r="O187" s="69" t="str">
        <f>IF(ISBLANK('Safety Information by facility'!$GG$22),"b",IF('Safety Information by facility'!$GG$22="y",1,IF('Safety Information by facility'!$GG$22="yes",1,0)))</f>
        <v>b</v>
      </c>
      <c r="P187" s="72" t="str">
        <f>IF(ISBLANK('Safety Information by facility'!$GG$23),"b",'Safety Information by facility'!$GG$23)</f>
        <v>b</v>
      </c>
      <c r="Q187" s="69" t="str">
        <f>IF(ISBLANK('Safety Information by facility'!$GG$24),"b",IF('Safety Information by facility'!$GG$24="y",1,IF('Safety Information by facility'!$GG$24="yes",1,0)))</f>
        <v>b</v>
      </c>
      <c r="R187" s="72" t="str">
        <f>IF(ISBLANK('Safety Information by facility'!$GG$26),"b",'Safety Information by facility'!$GG$26)</f>
        <v>b</v>
      </c>
      <c r="S187" s="72" t="str">
        <f>IF(ISBLANK('Safety Information by facility'!$GG$27),"b",'Safety Information by facility'!$GG$27)</f>
        <v>b</v>
      </c>
    </row>
    <row r="188" spans="1:19" x14ac:dyDescent="0.2">
      <c r="A188" s="69">
        <f>'Safety Information by facility'!$C$2</f>
        <v>0</v>
      </c>
      <c r="B188" s="70">
        <v>187</v>
      </c>
      <c r="C188" s="70">
        <f>'Safety Information by facility'!$GH$6</f>
        <v>0</v>
      </c>
      <c r="D188" s="71">
        <f>'Safety Information by facility'!$GH$7</f>
        <v>0</v>
      </c>
      <c r="E188" s="69" t="str">
        <f>IF(ISBLANK('Safety Information by facility'!$GH$8),"b",'Safety Information by facility'!$GH$8)</f>
        <v>b</v>
      </c>
      <c r="F188" s="69" t="str">
        <f>IF(ISBLANK('Safety Information by facility'!$GH$9),"b",'Safety Information by facility'!$GH$9)</f>
        <v>b</v>
      </c>
      <c r="G188" s="69" t="str">
        <f>IF(ISBLANK('Safety Information by facility'!$GH$12),"b",'Safety Information by facility'!$GH$12)</f>
        <v>b</v>
      </c>
      <c r="H188" s="69" t="str">
        <f>IF(ISBLANK('Safety Information by facility'!$GH$13),"b",'Safety Information by facility'!$GH$13)</f>
        <v>b</v>
      </c>
      <c r="I188" s="69" t="str">
        <f>IF(ISBLANK('Safety Information by facility'!$GH$15),"b",'Safety Information by facility'!$GH$15)</f>
        <v>b</v>
      </c>
      <c r="J188" s="69" t="str">
        <f>IF(ISBLANK('Safety Information by facility'!$GH$16),"b",'Safety Information by facility'!$GH$16)</f>
        <v>b</v>
      </c>
      <c r="K188" s="69" t="str">
        <f>IF(ISBLANK('Safety Information by facility'!$GH$17),"b",'Safety Information by facility'!$GH$17)</f>
        <v>b</v>
      </c>
      <c r="L188" s="69" t="str">
        <f>IF(ISBLANK('Safety Information by facility'!$GH$18),"b",'Safety Information by facility'!$GH$18)</f>
        <v>b</v>
      </c>
      <c r="M188" s="69" t="str">
        <f>IF(ISBLANK('Safety Information by facility'!$GH$19),"b",'Safety Information by facility'!$GH$19)</f>
        <v>b</v>
      </c>
      <c r="N188" s="69" t="str">
        <f>IF(ISBLANK('Safety Information by facility'!$GH$21),"b",IF('Safety Information by facility'!$GH$21="y",1,IF('Safety Information by facility'!$GH$21="yes",1,0)))</f>
        <v>b</v>
      </c>
      <c r="O188" s="69" t="str">
        <f>IF(ISBLANK('Safety Information by facility'!$GH$22),"b",IF('Safety Information by facility'!$GH$22="y",1,IF('Safety Information by facility'!$GH$22="yes",1,0)))</f>
        <v>b</v>
      </c>
      <c r="P188" s="72" t="str">
        <f>IF(ISBLANK('Safety Information by facility'!$GH$23),"b",'Safety Information by facility'!$GH$23)</f>
        <v>b</v>
      </c>
      <c r="Q188" s="69" t="str">
        <f>IF(ISBLANK('Safety Information by facility'!$GH$24),"b",IF('Safety Information by facility'!$GH$24="y",1,IF('Safety Information by facility'!$GH$24="yes",1,0)))</f>
        <v>b</v>
      </c>
      <c r="R188" s="72" t="str">
        <f>IF(ISBLANK('Safety Information by facility'!$GH$26),"b",'Safety Information by facility'!$GH$26)</f>
        <v>b</v>
      </c>
      <c r="S188" s="72" t="str">
        <f>IF(ISBLANK('Safety Information by facility'!$GH$27),"b",'Safety Information by facility'!$GH$27)</f>
        <v>b</v>
      </c>
    </row>
    <row r="189" spans="1:19" x14ac:dyDescent="0.2">
      <c r="A189" s="69">
        <f>'Safety Information by facility'!$C$2</f>
        <v>0</v>
      </c>
      <c r="B189" s="70">
        <v>188</v>
      </c>
      <c r="C189" s="70">
        <f>'Safety Information by facility'!$GI$6</f>
        <v>0</v>
      </c>
      <c r="D189" s="71">
        <f>'Safety Information by facility'!$GI$7</f>
        <v>0</v>
      </c>
      <c r="E189" s="69" t="str">
        <f>IF(ISBLANK('Safety Information by facility'!$GI$8),"b",'Safety Information by facility'!$GI$8)</f>
        <v>b</v>
      </c>
      <c r="F189" s="69" t="str">
        <f>IF(ISBLANK('Safety Information by facility'!$GI$9),"b",'Safety Information by facility'!$GI$9)</f>
        <v>b</v>
      </c>
      <c r="G189" s="69" t="str">
        <f>IF(ISBLANK('Safety Information by facility'!$GI$12),"b",'Safety Information by facility'!$GI$12)</f>
        <v>b</v>
      </c>
      <c r="H189" s="69" t="str">
        <f>IF(ISBLANK('Safety Information by facility'!$GI$13),"b",'Safety Information by facility'!$GI$13)</f>
        <v>b</v>
      </c>
      <c r="I189" s="69" t="str">
        <f>IF(ISBLANK('Safety Information by facility'!$GI$15),"b",'Safety Information by facility'!$GI$15)</f>
        <v>b</v>
      </c>
      <c r="J189" s="69" t="str">
        <f>IF(ISBLANK('Safety Information by facility'!$GI$16),"b",'Safety Information by facility'!$GI$16)</f>
        <v>b</v>
      </c>
      <c r="K189" s="69" t="str">
        <f>IF(ISBLANK('Safety Information by facility'!$GI$17),"b",'Safety Information by facility'!$GI$17)</f>
        <v>b</v>
      </c>
      <c r="L189" s="69" t="str">
        <f>IF(ISBLANK('Safety Information by facility'!$GI$18),"b",'Safety Information by facility'!$GI$18)</f>
        <v>b</v>
      </c>
      <c r="M189" s="69" t="str">
        <f>IF(ISBLANK('Safety Information by facility'!$GI$19),"b",'Safety Information by facility'!$GI$19)</f>
        <v>b</v>
      </c>
      <c r="N189" s="69" t="str">
        <f>IF(ISBLANK('Safety Information by facility'!$GI$21),"b",IF('Safety Information by facility'!$GI$21="y",1,IF('Safety Information by facility'!$GI$21="yes",1,0)))</f>
        <v>b</v>
      </c>
      <c r="O189" s="69" t="str">
        <f>IF(ISBLANK('Safety Information by facility'!$GI$22),"b",IF('Safety Information by facility'!$GI$22="y",1,IF('Safety Information by facility'!$GI$22="yes",1,0)))</f>
        <v>b</v>
      </c>
      <c r="P189" s="72" t="str">
        <f>IF(ISBLANK('Safety Information by facility'!$GI$23),"b",'Safety Information by facility'!$GI$23)</f>
        <v>b</v>
      </c>
      <c r="Q189" s="69" t="str">
        <f>IF(ISBLANK('Safety Information by facility'!$GI$24),"b",IF('Safety Information by facility'!$GI$24="y",1,IF('Safety Information by facility'!$GI$24="yes",1,0)))</f>
        <v>b</v>
      </c>
      <c r="R189" s="72" t="str">
        <f>IF(ISBLANK('Safety Information by facility'!$GI$26),"b",'Safety Information by facility'!$GI$26)</f>
        <v>b</v>
      </c>
      <c r="S189" s="72" t="str">
        <f>IF(ISBLANK('Safety Information by facility'!$GI$27),"b",'Safety Information by facility'!$GI$27)</f>
        <v>b</v>
      </c>
    </row>
    <row r="190" spans="1:19" x14ac:dyDescent="0.2">
      <c r="A190" s="69">
        <f>'Safety Information by facility'!$C$2</f>
        <v>0</v>
      </c>
      <c r="B190" s="70">
        <v>189</v>
      </c>
      <c r="C190" s="70">
        <f>'Safety Information by facility'!$GJ$6</f>
        <v>0</v>
      </c>
      <c r="D190" s="71">
        <f>'Safety Information by facility'!$GJ$7</f>
        <v>0</v>
      </c>
      <c r="E190" s="69" t="str">
        <f>IF(ISBLANK('Safety Information by facility'!$GJ$8),"b",'Safety Information by facility'!$GJ$8)</f>
        <v>b</v>
      </c>
      <c r="F190" s="69" t="str">
        <f>IF(ISBLANK('Safety Information by facility'!$GJ$9),"b",'Safety Information by facility'!$GJ$9)</f>
        <v>b</v>
      </c>
      <c r="G190" s="69" t="str">
        <f>IF(ISBLANK('Safety Information by facility'!$GJ$12),"b",'Safety Information by facility'!$GJ$12)</f>
        <v>b</v>
      </c>
      <c r="H190" s="69" t="str">
        <f>IF(ISBLANK('Safety Information by facility'!$GJ$13),"b",'Safety Information by facility'!$GJ$13)</f>
        <v>b</v>
      </c>
      <c r="I190" s="69" t="str">
        <f>IF(ISBLANK('Safety Information by facility'!$GJ$15),"b",'Safety Information by facility'!$GJ$15)</f>
        <v>b</v>
      </c>
      <c r="J190" s="69" t="str">
        <f>IF(ISBLANK('Safety Information by facility'!$GJ$16),"b",'Safety Information by facility'!$GJ$16)</f>
        <v>b</v>
      </c>
      <c r="K190" s="69" t="str">
        <f>IF(ISBLANK('Safety Information by facility'!$GJ$17),"b",'Safety Information by facility'!$GJ$17)</f>
        <v>b</v>
      </c>
      <c r="L190" s="69" t="str">
        <f>IF(ISBLANK('Safety Information by facility'!$GJ$18),"b",'Safety Information by facility'!$GJ$18)</f>
        <v>b</v>
      </c>
      <c r="M190" s="69" t="str">
        <f>IF(ISBLANK('Safety Information by facility'!$GJ$19),"b",'Safety Information by facility'!$GJ$19)</f>
        <v>b</v>
      </c>
      <c r="N190" s="69" t="str">
        <f>IF(ISBLANK('Safety Information by facility'!$GJ$21),"b",IF('Safety Information by facility'!$GJ$21="y",1,IF('Safety Information by facility'!$GJ$21="yes",1,0)))</f>
        <v>b</v>
      </c>
      <c r="O190" s="69" t="str">
        <f>IF(ISBLANK('Safety Information by facility'!$GJ$22),"b",IF('Safety Information by facility'!$GJ$22="y",1,IF('Safety Information by facility'!$GJ$22="yes",1,0)))</f>
        <v>b</v>
      </c>
      <c r="P190" s="72" t="str">
        <f>IF(ISBLANK('Safety Information by facility'!$GJ$23),"b",'Safety Information by facility'!$GJ$23)</f>
        <v>b</v>
      </c>
      <c r="Q190" s="69" t="str">
        <f>IF(ISBLANK('Safety Information by facility'!$GJ$24),"b",IF('Safety Information by facility'!$GJ$24="y",1,IF('Safety Information by facility'!$GJ$24="yes",1,0)))</f>
        <v>b</v>
      </c>
      <c r="R190" s="72" t="str">
        <f>IF(ISBLANK('Safety Information by facility'!$GJ$26),"b",'Safety Information by facility'!$GJ$26)</f>
        <v>b</v>
      </c>
      <c r="S190" s="72" t="str">
        <f>IF(ISBLANK('Safety Information by facility'!$GJ$27),"b",'Safety Information by facility'!$GJ$27)</f>
        <v>b</v>
      </c>
    </row>
    <row r="191" spans="1:19" x14ac:dyDescent="0.2">
      <c r="A191" s="69">
        <f>'Safety Information by facility'!$C$2</f>
        <v>0</v>
      </c>
      <c r="B191" s="70">
        <v>190</v>
      </c>
      <c r="C191" s="70">
        <f>'Safety Information by facility'!$GK$6</f>
        <v>0</v>
      </c>
      <c r="D191" s="71">
        <f>'Safety Information by facility'!$GK$7</f>
        <v>0</v>
      </c>
      <c r="E191" s="69" t="str">
        <f>IF(ISBLANK('Safety Information by facility'!$GK$8),"b",'Safety Information by facility'!$GK$8)</f>
        <v>b</v>
      </c>
      <c r="F191" s="69" t="str">
        <f>IF(ISBLANK('Safety Information by facility'!$GK$9),"b",'Safety Information by facility'!$GK$9)</f>
        <v>b</v>
      </c>
      <c r="G191" s="69" t="str">
        <f>IF(ISBLANK('Safety Information by facility'!$GK$12),"b",'Safety Information by facility'!$GK$12)</f>
        <v>b</v>
      </c>
      <c r="H191" s="69" t="str">
        <f>IF(ISBLANK('Safety Information by facility'!$GK$13),"b",'Safety Information by facility'!$GK$13)</f>
        <v>b</v>
      </c>
      <c r="I191" s="69" t="str">
        <f>IF(ISBLANK('Safety Information by facility'!$GK$15),"b",'Safety Information by facility'!$GK$15)</f>
        <v>b</v>
      </c>
      <c r="J191" s="69" t="str">
        <f>IF(ISBLANK('Safety Information by facility'!$GK$16),"b",'Safety Information by facility'!$GK$16)</f>
        <v>b</v>
      </c>
      <c r="K191" s="69" t="str">
        <f>IF(ISBLANK('Safety Information by facility'!$GK$17),"b",'Safety Information by facility'!$GK$17)</f>
        <v>b</v>
      </c>
      <c r="L191" s="69" t="str">
        <f>IF(ISBLANK('Safety Information by facility'!$GK$18),"b",'Safety Information by facility'!$GK$18)</f>
        <v>b</v>
      </c>
      <c r="M191" s="69" t="str">
        <f>IF(ISBLANK('Safety Information by facility'!$GK$19),"b",'Safety Information by facility'!$GK$19)</f>
        <v>b</v>
      </c>
      <c r="N191" s="69" t="str">
        <f>IF(ISBLANK('Safety Information by facility'!$GK$21),"b",IF('Safety Information by facility'!$GK$21="y",1,IF('Safety Information by facility'!$GK$21="yes",1,0)))</f>
        <v>b</v>
      </c>
      <c r="O191" s="69" t="str">
        <f>IF(ISBLANK('Safety Information by facility'!$GK$22),"b",IF('Safety Information by facility'!$GK$22="y",1,IF('Safety Information by facility'!$GK$22="yes",1,0)))</f>
        <v>b</v>
      </c>
      <c r="P191" s="72" t="str">
        <f>IF(ISBLANK('Safety Information by facility'!$GK$23),"b",'Safety Information by facility'!$GK$23)</f>
        <v>b</v>
      </c>
      <c r="Q191" s="69" t="str">
        <f>IF(ISBLANK('Safety Information by facility'!$GK$24),"b",IF('Safety Information by facility'!$GK$24="y",1,IF('Safety Information by facility'!$GK$24="yes",1,0)))</f>
        <v>b</v>
      </c>
      <c r="R191" s="72" t="str">
        <f>IF(ISBLANK('Safety Information by facility'!$GK$26),"b",'Safety Information by facility'!$GK$26)</f>
        <v>b</v>
      </c>
      <c r="S191" s="72" t="str">
        <f>IF(ISBLANK('Safety Information by facility'!$GK$27),"b",'Safety Information by facility'!$GK$27)</f>
        <v>b</v>
      </c>
    </row>
    <row r="192" spans="1:19" x14ac:dyDescent="0.2">
      <c r="A192" s="69">
        <f>'Safety Information by facility'!$C$2</f>
        <v>0</v>
      </c>
      <c r="B192" s="70">
        <v>191</v>
      </c>
      <c r="C192" s="70">
        <f>'Safety Information by facility'!$GL$6</f>
        <v>0</v>
      </c>
      <c r="D192" s="71">
        <f>'Safety Information by facility'!$GL$7</f>
        <v>0</v>
      </c>
      <c r="E192" s="69" t="str">
        <f>IF(ISBLANK('Safety Information by facility'!$GL$8),"b",'Safety Information by facility'!$GL$8)</f>
        <v>b</v>
      </c>
      <c r="F192" s="69" t="str">
        <f>IF(ISBLANK('Safety Information by facility'!$GL$9),"b",'Safety Information by facility'!$GL$9)</f>
        <v>b</v>
      </c>
      <c r="G192" s="69" t="str">
        <f>IF(ISBLANK('Safety Information by facility'!$GL$12),"b",'Safety Information by facility'!$GL$12)</f>
        <v>b</v>
      </c>
      <c r="H192" s="69" t="str">
        <f>IF(ISBLANK('Safety Information by facility'!$GL$13),"b",'Safety Information by facility'!$GL$13)</f>
        <v>b</v>
      </c>
      <c r="I192" s="69" t="str">
        <f>IF(ISBLANK('Safety Information by facility'!$GL$15),"b",'Safety Information by facility'!$GL$15)</f>
        <v>b</v>
      </c>
      <c r="J192" s="69" t="str">
        <f>IF(ISBLANK('Safety Information by facility'!$GL$16),"b",'Safety Information by facility'!$GL$16)</f>
        <v>b</v>
      </c>
      <c r="K192" s="69" t="str">
        <f>IF(ISBLANK('Safety Information by facility'!$GL$17),"b",'Safety Information by facility'!$GL$17)</f>
        <v>b</v>
      </c>
      <c r="L192" s="69" t="str">
        <f>IF(ISBLANK('Safety Information by facility'!$GL$18),"b",'Safety Information by facility'!$GL$18)</f>
        <v>b</v>
      </c>
      <c r="M192" s="69" t="str">
        <f>IF(ISBLANK('Safety Information by facility'!$GL$19),"b",'Safety Information by facility'!$GL$19)</f>
        <v>b</v>
      </c>
      <c r="N192" s="69" t="str">
        <f>IF(ISBLANK('Safety Information by facility'!$GL$21),"b",IF('Safety Information by facility'!$GL$21="y",1,IF('Safety Information by facility'!$GL$21="yes",1,0)))</f>
        <v>b</v>
      </c>
      <c r="O192" s="69" t="str">
        <f>IF(ISBLANK('Safety Information by facility'!$GL$22),"b",IF('Safety Information by facility'!$GL$22="y",1,IF('Safety Information by facility'!$GL$22="yes",1,0)))</f>
        <v>b</v>
      </c>
      <c r="P192" s="72" t="str">
        <f>IF(ISBLANK('Safety Information by facility'!$GL$23),"b",'Safety Information by facility'!$GL$23)</f>
        <v>b</v>
      </c>
      <c r="Q192" s="69" t="str">
        <f>IF(ISBLANK('Safety Information by facility'!$GL$24),"b",IF('Safety Information by facility'!$GL$24="y",1,IF('Safety Information by facility'!$GL$24="yes",1,0)))</f>
        <v>b</v>
      </c>
      <c r="R192" s="72" t="str">
        <f>IF(ISBLANK('Safety Information by facility'!$GL$26),"b",'Safety Information by facility'!$GL$26)</f>
        <v>b</v>
      </c>
      <c r="S192" s="72" t="str">
        <f>IF(ISBLANK('Safety Information by facility'!$GL$27),"b",'Safety Information by facility'!$GL$27)</f>
        <v>b</v>
      </c>
    </row>
    <row r="193" spans="1:19" x14ac:dyDescent="0.2">
      <c r="A193" s="69">
        <f>'Safety Information by facility'!$C$2</f>
        <v>0</v>
      </c>
      <c r="B193" s="70">
        <v>192</v>
      </c>
      <c r="C193" s="70">
        <f>'Safety Information by facility'!$GM$6</f>
        <v>0</v>
      </c>
      <c r="D193" s="71">
        <f>'Safety Information by facility'!$GM$7</f>
        <v>0</v>
      </c>
      <c r="E193" s="69" t="str">
        <f>IF(ISBLANK('Safety Information by facility'!$GM$8),"b",'Safety Information by facility'!$GM$8)</f>
        <v>b</v>
      </c>
      <c r="F193" s="69" t="str">
        <f>IF(ISBLANK('Safety Information by facility'!$GM$9),"b",'Safety Information by facility'!$GM$9)</f>
        <v>b</v>
      </c>
      <c r="G193" s="69" t="str">
        <f>IF(ISBLANK('Safety Information by facility'!$GM$12),"b",'Safety Information by facility'!$GM$12)</f>
        <v>b</v>
      </c>
      <c r="H193" s="69" t="str">
        <f>IF(ISBLANK('Safety Information by facility'!$GM$13),"b",'Safety Information by facility'!$GM$13)</f>
        <v>b</v>
      </c>
      <c r="I193" s="69" t="str">
        <f>IF(ISBLANK('Safety Information by facility'!$GM$15),"b",'Safety Information by facility'!$GM$15)</f>
        <v>b</v>
      </c>
      <c r="J193" s="69" t="str">
        <f>IF(ISBLANK('Safety Information by facility'!$GM$16),"b",'Safety Information by facility'!$GM$16)</f>
        <v>b</v>
      </c>
      <c r="K193" s="69" t="str">
        <f>IF(ISBLANK('Safety Information by facility'!$GM$17),"b",'Safety Information by facility'!$GM$17)</f>
        <v>b</v>
      </c>
      <c r="L193" s="69" t="str">
        <f>IF(ISBLANK('Safety Information by facility'!$GM$18),"b",'Safety Information by facility'!$GM$18)</f>
        <v>b</v>
      </c>
      <c r="M193" s="69" t="str">
        <f>IF(ISBLANK('Safety Information by facility'!$GM$19),"b",'Safety Information by facility'!$GM$19)</f>
        <v>b</v>
      </c>
      <c r="N193" s="69" t="str">
        <f>IF(ISBLANK('Safety Information by facility'!$GM$21),"b",IF('Safety Information by facility'!$GM$21="y",1,IF('Safety Information by facility'!$GM$21="yes",1,0)))</f>
        <v>b</v>
      </c>
      <c r="O193" s="69" t="str">
        <f>IF(ISBLANK('Safety Information by facility'!$GM$22),"b",IF('Safety Information by facility'!$GM$22="y",1,IF('Safety Information by facility'!$GM$22="yes",1,0)))</f>
        <v>b</v>
      </c>
      <c r="P193" s="72" t="str">
        <f>IF(ISBLANK('Safety Information by facility'!$GM$23),"b",'Safety Information by facility'!$GM$23)</f>
        <v>b</v>
      </c>
      <c r="Q193" s="69" t="str">
        <f>IF(ISBLANK('Safety Information by facility'!$GM$24),"b",IF('Safety Information by facility'!$GM$24="y",1,IF('Safety Information by facility'!$GM$24="yes",1,0)))</f>
        <v>b</v>
      </c>
      <c r="R193" s="72" t="str">
        <f>IF(ISBLANK('Safety Information by facility'!$GM$26),"b",'Safety Information by facility'!$GM$26)</f>
        <v>b</v>
      </c>
      <c r="S193" s="72" t="str">
        <f>IF(ISBLANK('Safety Information by facility'!$GM$27),"b",'Safety Information by facility'!$GM$27)</f>
        <v>b</v>
      </c>
    </row>
    <row r="194" spans="1:19" x14ac:dyDescent="0.2">
      <c r="A194" s="69">
        <f>'Safety Information by facility'!$C$2</f>
        <v>0</v>
      </c>
      <c r="B194" s="70">
        <v>193</v>
      </c>
      <c r="C194" s="70">
        <f>'Safety Information by facility'!$GN$6</f>
        <v>0</v>
      </c>
      <c r="D194" s="71">
        <f>'Safety Information by facility'!$GN$7</f>
        <v>0</v>
      </c>
      <c r="E194" s="69" t="str">
        <f>IF(ISBLANK('Safety Information by facility'!$GN$8),"b",'Safety Information by facility'!$GN$8)</f>
        <v>b</v>
      </c>
      <c r="F194" s="69" t="str">
        <f>IF(ISBLANK('Safety Information by facility'!$GN$9),"b",'Safety Information by facility'!$GN$9)</f>
        <v>b</v>
      </c>
      <c r="G194" s="69" t="str">
        <f>IF(ISBLANK('Safety Information by facility'!$GN$12),"b",'Safety Information by facility'!$GN$12)</f>
        <v>b</v>
      </c>
      <c r="H194" s="69" t="str">
        <f>IF(ISBLANK('Safety Information by facility'!$GN$13),"b",'Safety Information by facility'!$GN$13)</f>
        <v>b</v>
      </c>
      <c r="I194" s="69" t="str">
        <f>IF(ISBLANK('Safety Information by facility'!$GN$15),"b",'Safety Information by facility'!$GN$15)</f>
        <v>b</v>
      </c>
      <c r="J194" s="69" t="str">
        <f>IF(ISBLANK('Safety Information by facility'!$GN$16),"b",'Safety Information by facility'!$GN$16)</f>
        <v>b</v>
      </c>
      <c r="K194" s="69" t="str">
        <f>IF(ISBLANK('Safety Information by facility'!$GN$17),"b",'Safety Information by facility'!$GN$17)</f>
        <v>b</v>
      </c>
      <c r="L194" s="69" t="str">
        <f>IF(ISBLANK('Safety Information by facility'!$GN$18),"b",'Safety Information by facility'!$GN$18)</f>
        <v>b</v>
      </c>
      <c r="M194" s="69" t="str">
        <f>IF(ISBLANK('Safety Information by facility'!$GN$19),"b",'Safety Information by facility'!$GN$19)</f>
        <v>b</v>
      </c>
      <c r="N194" s="69" t="str">
        <f>IF(ISBLANK('Safety Information by facility'!$GN$21),"b",IF('Safety Information by facility'!$GN$21="y",1,IF('Safety Information by facility'!$GN$21="yes",1,0)))</f>
        <v>b</v>
      </c>
      <c r="O194" s="69" t="str">
        <f>IF(ISBLANK('Safety Information by facility'!$GN$22),"b",IF('Safety Information by facility'!$GN$22="y",1,IF('Safety Information by facility'!$GN$22="yes",1,0)))</f>
        <v>b</v>
      </c>
      <c r="P194" s="72" t="str">
        <f>IF(ISBLANK('Safety Information by facility'!$GN$23),"b",'Safety Information by facility'!$GN$23)</f>
        <v>b</v>
      </c>
      <c r="Q194" s="69" t="str">
        <f>IF(ISBLANK('Safety Information by facility'!$GN$24),"b",IF('Safety Information by facility'!$GN$24="y",1,IF('Safety Information by facility'!$GN$24="yes",1,0)))</f>
        <v>b</v>
      </c>
      <c r="R194" s="72" t="str">
        <f>IF(ISBLANK('Safety Information by facility'!$GN$26),"b",'Safety Information by facility'!$GN$26)</f>
        <v>b</v>
      </c>
      <c r="S194" s="72" t="str">
        <f>IF(ISBLANK('Safety Information by facility'!$GN$27),"b",'Safety Information by facility'!$GN$27)</f>
        <v>b</v>
      </c>
    </row>
    <row r="195" spans="1:19" x14ac:dyDescent="0.2">
      <c r="A195" s="69">
        <f>'Safety Information by facility'!$C$2</f>
        <v>0</v>
      </c>
      <c r="B195" s="70">
        <v>194</v>
      </c>
      <c r="C195" s="70">
        <f>'Safety Information by facility'!$GO$6</f>
        <v>0</v>
      </c>
      <c r="D195" s="71">
        <f>'Safety Information by facility'!$GO$7</f>
        <v>0</v>
      </c>
      <c r="E195" s="69" t="str">
        <f>IF(ISBLANK('Safety Information by facility'!$GO$8),"b",'Safety Information by facility'!$GO$8)</f>
        <v>b</v>
      </c>
      <c r="F195" s="69" t="str">
        <f>IF(ISBLANK('Safety Information by facility'!$GO$9),"b",'Safety Information by facility'!$GO$9)</f>
        <v>b</v>
      </c>
      <c r="G195" s="69" t="str">
        <f>IF(ISBLANK('Safety Information by facility'!$GO$12),"b",'Safety Information by facility'!$GO$12)</f>
        <v>b</v>
      </c>
      <c r="H195" s="69" t="str">
        <f>IF(ISBLANK('Safety Information by facility'!$GO$13),"b",'Safety Information by facility'!$GO$13)</f>
        <v>b</v>
      </c>
      <c r="I195" s="69" t="str">
        <f>IF(ISBLANK('Safety Information by facility'!$GO$15),"b",'Safety Information by facility'!$GO$15)</f>
        <v>b</v>
      </c>
      <c r="J195" s="69" t="str">
        <f>IF(ISBLANK('Safety Information by facility'!$GO$16),"b",'Safety Information by facility'!$GO$16)</f>
        <v>b</v>
      </c>
      <c r="K195" s="69" t="str">
        <f>IF(ISBLANK('Safety Information by facility'!$GO$17),"b",'Safety Information by facility'!$GO$17)</f>
        <v>b</v>
      </c>
      <c r="L195" s="69" t="str">
        <f>IF(ISBLANK('Safety Information by facility'!$GO$18),"b",'Safety Information by facility'!$GO$18)</f>
        <v>b</v>
      </c>
      <c r="M195" s="69" t="str">
        <f>IF(ISBLANK('Safety Information by facility'!$GO$19),"b",'Safety Information by facility'!$GO$19)</f>
        <v>b</v>
      </c>
      <c r="N195" s="69" t="str">
        <f>IF(ISBLANK('Safety Information by facility'!$GO$21),"b",IF('Safety Information by facility'!$GO$21="y",1,IF('Safety Information by facility'!$GO$21="yes",1,0)))</f>
        <v>b</v>
      </c>
      <c r="O195" s="69" t="str">
        <f>IF(ISBLANK('Safety Information by facility'!$GO$22),"b",IF('Safety Information by facility'!$GO$22="y",1,IF('Safety Information by facility'!$GO$22="yes",1,0)))</f>
        <v>b</v>
      </c>
      <c r="P195" s="72" t="str">
        <f>IF(ISBLANK('Safety Information by facility'!$GO$23),"b",'Safety Information by facility'!$GO$23)</f>
        <v>b</v>
      </c>
      <c r="Q195" s="69" t="str">
        <f>IF(ISBLANK('Safety Information by facility'!$GO$24),"b",IF('Safety Information by facility'!$GO$24="y",1,IF('Safety Information by facility'!$GO$24="yes",1,0)))</f>
        <v>b</v>
      </c>
      <c r="R195" s="72" t="str">
        <f>IF(ISBLANK('Safety Information by facility'!$GO$26),"b",'Safety Information by facility'!$GO$26)</f>
        <v>b</v>
      </c>
      <c r="S195" s="72" t="str">
        <f>IF(ISBLANK('Safety Information by facility'!$GO$27),"b",'Safety Information by facility'!$GO$27)</f>
        <v>b</v>
      </c>
    </row>
    <row r="196" spans="1:19" x14ac:dyDescent="0.2">
      <c r="A196" s="69">
        <f>'Safety Information by facility'!$C$2</f>
        <v>0</v>
      </c>
      <c r="B196" s="70">
        <v>195</v>
      </c>
      <c r="C196" s="70">
        <f>'Safety Information by facility'!$GP$6</f>
        <v>0</v>
      </c>
      <c r="D196" s="71">
        <f>'Safety Information by facility'!$GP$7</f>
        <v>0</v>
      </c>
      <c r="E196" s="69" t="str">
        <f>IF(ISBLANK('Safety Information by facility'!$GP$8),"b",'Safety Information by facility'!$GP$8)</f>
        <v>b</v>
      </c>
      <c r="F196" s="69" t="str">
        <f>IF(ISBLANK('Safety Information by facility'!$GP$9),"b",'Safety Information by facility'!$GP$9)</f>
        <v>b</v>
      </c>
      <c r="G196" s="69" t="str">
        <f>IF(ISBLANK('Safety Information by facility'!$GP$12),"b",'Safety Information by facility'!$GP$12)</f>
        <v>b</v>
      </c>
      <c r="H196" s="69" t="str">
        <f>IF(ISBLANK('Safety Information by facility'!$GP$13),"b",'Safety Information by facility'!$GP$13)</f>
        <v>b</v>
      </c>
      <c r="I196" s="69" t="str">
        <f>IF(ISBLANK('Safety Information by facility'!$GP$15),"b",'Safety Information by facility'!$GP$15)</f>
        <v>b</v>
      </c>
      <c r="J196" s="69" t="str">
        <f>IF(ISBLANK('Safety Information by facility'!$GP$16),"b",'Safety Information by facility'!$GP$16)</f>
        <v>b</v>
      </c>
      <c r="K196" s="69" t="str">
        <f>IF(ISBLANK('Safety Information by facility'!$GP$17),"b",'Safety Information by facility'!$GP$17)</f>
        <v>b</v>
      </c>
      <c r="L196" s="69" t="str">
        <f>IF(ISBLANK('Safety Information by facility'!$GP$18),"b",'Safety Information by facility'!$GP$18)</f>
        <v>b</v>
      </c>
      <c r="M196" s="69" t="str">
        <f>IF(ISBLANK('Safety Information by facility'!$GP$19),"b",'Safety Information by facility'!$GP$19)</f>
        <v>b</v>
      </c>
      <c r="N196" s="69" t="str">
        <f>IF(ISBLANK('Safety Information by facility'!$GP$21),"b",IF('Safety Information by facility'!$GP$21="y",1,IF('Safety Information by facility'!$GP$21="yes",1,0)))</f>
        <v>b</v>
      </c>
      <c r="O196" s="69" t="str">
        <f>IF(ISBLANK('Safety Information by facility'!$GP$22),"b",IF('Safety Information by facility'!$GP$22="y",1,IF('Safety Information by facility'!$GP$22="yes",1,0)))</f>
        <v>b</v>
      </c>
      <c r="P196" s="72" t="str">
        <f>IF(ISBLANK('Safety Information by facility'!$GP$23),"b",'Safety Information by facility'!$GP$23)</f>
        <v>b</v>
      </c>
      <c r="Q196" s="69" t="str">
        <f>IF(ISBLANK('Safety Information by facility'!$GP$24),"b",IF('Safety Information by facility'!$GP$24="y",1,IF('Safety Information by facility'!$GP$24="yes",1,0)))</f>
        <v>b</v>
      </c>
      <c r="R196" s="72" t="str">
        <f>IF(ISBLANK('Safety Information by facility'!$GP$26),"b",'Safety Information by facility'!$GP$26)</f>
        <v>b</v>
      </c>
      <c r="S196" s="72" t="str">
        <f>IF(ISBLANK('Safety Information by facility'!$GP$27),"b",'Safety Information by facility'!$GP$27)</f>
        <v>b</v>
      </c>
    </row>
    <row r="197" spans="1:19" x14ac:dyDescent="0.2">
      <c r="A197" s="69">
        <f>'Safety Information by facility'!$C$2</f>
        <v>0</v>
      </c>
      <c r="B197" s="70">
        <v>196</v>
      </c>
      <c r="C197" s="70">
        <f>'Safety Information by facility'!$GQ$6</f>
        <v>0</v>
      </c>
      <c r="D197" s="71">
        <f>'Safety Information by facility'!$GQ$7</f>
        <v>0</v>
      </c>
      <c r="E197" s="69" t="str">
        <f>IF(ISBLANK('Safety Information by facility'!$GQ$8),"b",'Safety Information by facility'!$GQ$8)</f>
        <v>b</v>
      </c>
      <c r="F197" s="69" t="str">
        <f>IF(ISBLANK('Safety Information by facility'!$GQ$9),"b",'Safety Information by facility'!$GQ$9)</f>
        <v>b</v>
      </c>
      <c r="G197" s="69" t="str">
        <f>IF(ISBLANK('Safety Information by facility'!$GQ$12),"b",'Safety Information by facility'!$GQ$12)</f>
        <v>b</v>
      </c>
      <c r="H197" s="69" t="str">
        <f>IF(ISBLANK('Safety Information by facility'!$GQ$13),"b",'Safety Information by facility'!$GQ$13)</f>
        <v>b</v>
      </c>
      <c r="I197" s="69" t="str">
        <f>IF(ISBLANK('Safety Information by facility'!$GQ$15),"b",'Safety Information by facility'!$GQ$15)</f>
        <v>b</v>
      </c>
      <c r="J197" s="69" t="str">
        <f>IF(ISBLANK('Safety Information by facility'!$GQ$16),"b",'Safety Information by facility'!$GQ$16)</f>
        <v>b</v>
      </c>
      <c r="K197" s="69" t="str">
        <f>IF(ISBLANK('Safety Information by facility'!$GQ$17),"b",'Safety Information by facility'!$GQ$17)</f>
        <v>b</v>
      </c>
      <c r="L197" s="69" t="str">
        <f>IF(ISBLANK('Safety Information by facility'!$GQ$18),"b",'Safety Information by facility'!$GQ$18)</f>
        <v>b</v>
      </c>
      <c r="M197" s="69" t="str">
        <f>IF(ISBLANK('Safety Information by facility'!$GQ$19),"b",'Safety Information by facility'!$GQ$19)</f>
        <v>b</v>
      </c>
      <c r="N197" s="69" t="str">
        <f>IF(ISBLANK('Safety Information by facility'!$GQ$21),"b",IF('Safety Information by facility'!$GQ$21="y",1,IF('Safety Information by facility'!$GQ$21="yes",1,0)))</f>
        <v>b</v>
      </c>
      <c r="O197" s="69" t="str">
        <f>IF(ISBLANK('Safety Information by facility'!$GQ$22),"b",IF('Safety Information by facility'!$GQ$22="y",1,IF('Safety Information by facility'!$GQ$22="yes",1,0)))</f>
        <v>b</v>
      </c>
      <c r="P197" s="72" t="str">
        <f>IF(ISBLANK('Safety Information by facility'!$GQ$23),"b",'Safety Information by facility'!$GQ$23)</f>
        <v>b</v>
      </c>
      <c r="Q197" s="69" t="str">
        <f>IF(ISBLANK('Safety Information by facility'!$GQ$24),"b",IF('Safety Information by facility'!$GQ$24="y",1,IF('Safety Information by facility'!$GQ$24="yes",1,0)))</f>
        <v>b</v>
      </c>
      <c r="R197" s="72" t="str">
        <f>IF(ISBLANK('Safety Information by facility'!$GQ$26),"b",'Safety Information by facility'!$GQ$26)</f>
        <v>b</v>
      </c>
      <c r="S197" s="72" t="str">
        <f>IF(ISBLANK('Safety Information by facility'!$GQ$27),"b",'Safety Information by facility'!$GQ$27)</f>
        <v>b</v>
      </c>
    </row>
    <row r="198" spans="1:19" x14ac:dyDescent="0.2">
      <c r="A198" s="69">
        <f>'Safety Information by facility'!$C$2</f>
        <v>0</v>
      </c>
      <c r="B198" s="70">
        <v>197</v>
      </c>
      <c r="C198" s="70">
        <f>'Safety Information by facility'!$GR$6</f>
        <v>0</v>
      </c>
      <c r="D198" s="71">
        <f>'Safety Information by facility'!$GR$7</f>
        <v>0</v>
      </c>
      <c r="E198" s="69" t="str">
        <f>IF(ISBLANK('Safety Information by facility'!$GR$8),"b",'Safety Information by facility'!$GR$8)</f>
        <v>b</v>
      </c>
      <c r="F198" s="69" t="str">
        <f>IF(ISBLANK('Safety Information by facility'!$GR$9),"b",'Safety Information by facility'!$GR$9)</f>
        <v>b</v>
      </c>
      <c r="G198" s="69" t="str">
        <f>IF(ISBLANK('Safety Information by facility'!$GR$12),"b",'Safety Information by facility'!$GR$12)</f>
        <v>b</v>
      </c>
      <c r="H198" s="69" t="str">
        <f>IF(ISBLANK('Safety Information by facility'!$GR$13),"b",'Safety Information by facility'!$GR$13)</f>
        <v>b</v>
      </c>
      <c r="I198" s="69" t="str">
        <f>IF(ISBLANK('Safety Information by facility'!$GR$15),"b",'Safety Information by facility'!$GR$15)</f>
        <v>b</v>
      </c>
      <c r="J198" s="69" t="str">
        <f>IF(ISBLANK('Safety Information by facility'!$GR$16),"b",'Safety Information by facility'!$GR$16)</f>
        <v>b</v>
      </c>
      <c r="K198" s="69" t="str">
        <f>IF(ISBLANK('Safety Information by facility'!$GR$17),"b",'Safety Information by facility'!$GR$17)</f>
        <v>b</v>
      </c>
      <c r="L198" s="69" t="str">
        <f>IF(ISBLANK('Safety Information by facility'!$GR$18),"b",'Safety Information by facility'!$GR$18)</f>
        <v>b</v>
      </c>
      <c r="M198" s="69" t="str">
        <f>IF(ISBLANK('Safety Information by facility'!$GR$19),"b",'Safety Information by facility'!$GR$19)</f>
        <v>b</v>
      </c>
      <c r="N198" s="69" t="str">
        <f>IF(ISBLANK('Safety Information by facility'!$GR$21),"b",IF('Safety Information by facility'!$GR$21="y",1,IF('Safety Information by facility'!$GR$21="yes",1,0)))</f>
        <v>b</v>
      </c>
      <c r="O198" s="69" t="str">
        <f>IF(ISBLANK('Safety Information by facility'!$GR$22),"b",IF('Safety Information by facility'!$GR$22="y",1,IF('Safety Information by facility'!$GR$22="yes",1,0)))</f>
        <v>b</v>
      </c>
      <c r="P198" s="72" t="str">
        <f>IF(ISBLANK('Safety Information by facility'!$GR$23),"b",'Safety Information by facility'!$GR$23)</f>
        <v>b</v>
      </c>
      <c r="Q198" s="69" t="str">
        <f>IF(ISBLANK('Safety Information by facility'!$GR$24),"b",IF('Safety Information by facility'!$GR$24="y",1,IF('Safety Information by facility'!$GR$24="yes",1,0)))</f>
        <v>b</v>
      </c>
      <c r="R198" s="72" t="str">
        <f>IF(ISBLANK('Safety Information by facility'!$GR$26),"b",'Safety Information by facility'!$GR$26)</f>
        <v>b</v>
      </c>
      <c r="S198" s="72" t="str">
        <f>IF(ISBLANK('Safety Information by facility'!$GR$27),"b",'Safety Information by facility'!$GR$27)</f>
        <v>b</v>
      </c>
    </row>
    <row r="199" spans="1:19" x14ac:dyDescent="0.2">
      <c r="A199" s="69">
        <f>'Safety Information by facility'!$C$2</f>
        <v>0</v>
      </c>
      <c r="B199" s="70">
        <v>198</v>
      </c>
      <c r="C199" s="70">
        <f>'Safety Information by facility'!$GS$6</f>
        <v>0</v>
      </c>
      <c r="D199" s="71">
        <f>'Safety Information by facility'!$GS$7</f>
        <v>0</v>
      </c>
      <c r="E199" s="69" t="str">
        <f>IF(ISBLANK('Safety Information by facility'!$GS$8),"b",'Safety Information by facility'!$GS$8)</f>
        <v>b</v>
      </c>
      <c r="F199" s="69" t="str">
        <f>IF(ISBLANK('Safety Information by facility'!$GS$9),"b",'Safety Information by facility'!$GS$9)</f>
        <v>b</v>
      </c>
      <c r="G199" s="69" t="str">
        <f>IF(ISBLANK('Safety Information by facility'!$GS$12),"b",'Safety Information by facility'!$GS$12)</f>
        <v>b</v>
      </c>
      <c r="H199" s="69" t="str">
        <f>IF(ISBLANK('Safety Information by facility'!$GS$13),"b",'Safety Information by facility'!$GS$13)</f>
        <v>b</v>
      </c>
      <c r="I199" s="69" t="str">
        <f>IF(ISBLANK('Safety Information by facility'!$GS$15),"b",'Safety Information by facility'!$GS$15)</f>
        <v>b</v>
      </c>
      <c r="J199" s="69" t="str">
        <f>IF(ISBLANK('Safety Information by facility'!$GS$16),"b",'Safety Information by facility'!$GS$16)</f>
        <v>b</v>
      </c>
      <c r="K199" s="69" t="str">
        <f>IF(ISBLANK('Safety Information by facility'!$GS$17),"b",'Safety Information by facility'!$GS$17)</f>
        <v>b</v>
      </c>
      <c r="L199" s="69" t="str">
        <f>IF(ISBLANK('Safety Information by facility'!$GS$18),"b",'Safety Information by facility'!$GS$18)</f>
        <v>b</v>
      </c>
      <c r="M199" s="69" t="str">
        <f>IF(ISBLANK('Safety Information by facility'!$GS$19),"b",'Safety Information by facility'!$GS$19)</f>
        <v>b</v>
      </c>
      <c r="N199" s="69" t="str">
        <f>IF(ISBLANK('Safety Information by facility'!$GS$21),"b",IF('Safety Information by facility'!$GS$21="y",1,IF('Safety Information by facility'!$GS$21="yes",1,0)))</f>
        <v>b</v>
      </c>
      <c r="O199" s="69" t="str">
        <f>IF(ISBLANK('Safety Information by facility'!$GS$22),"b",IF('Safety Information by facility'!$GS$22="y",1,IF('Safety Information by facility'!$GS$22="yes",1,0)))</f>
        <v>b</v>
      </c>
      <c r="P199" s="72" t="str">
        <f>IF(ISBLANK('Safety Information by facility'!$GS$23),"b",'Safety Information by facility'!$GS$23)</f>
        <v>b</v>
      </c>
      <c r="Q199" s="69" t="str">
        <f>IF(ISBLANK('Safety Information by facility'!$GS$24),"b",IF('Safety Information by facility'!$GS$24="y",1,IF('Safety Information by facility'!$GS$24="yes",1,0)))</f>
        <v>b</v>
      </c>
      <c r="R199" s="72" t="str">
        <f>IF(ISBLANK('Safety Information by facility'!$GS$26),"b",'Safety Information by facility'!$GS$26)</f>
        <v>b</v>
      </c>
      <c r="S199" s="72" t="str">
        <f>IF(ISBLANK('Safety Information by facility'!$GS$27),"b",'Safety Information by facility'!$GS$27)</f>
        <v>b</v>
      </c>
    </row>
    <row r="200" spans="1:19" x14ac:dyDescent="0.2">
      <c r="A200" s="69">
        <f>'Safety Information by facility'!$C$2</f>
        <v>0</v>
      </c>
      <c r="B200" s="70">
        <v>199</v>
      </c>
      <c r="C200" s="70">
        <f>'Safety Information by facility'!$GT$6</f>
        <v>0</v>
      </c>
      <c r="D200" s="71">
        <f>'Safety Information by facility'!$GT$7</f>
        <v>0</v>
      </c>
      <c r="E200" s="69" t="str">
        <f>IF(ISBLANK('Safety Information by facility'!$GT$8),"b",'Safety Information by facility'!$GT$8)</f>
        <v>b</v>
      </c>
      <c r="F200" s="69" t="str">
        <f>IF(ISBLANK('Safety Information by facility'!$GT$9),"b",'Safety Information by facility'!$GT$9)</f>
        <v>b</v>
      </c>
      <c r="G200" s="69" t="str">
        <f>IF(ISBLANK('Safety Information by facility'!$GT$12),"b",'Safety Information by facility'!$GT$12)</f>
        <v>b</v>
      </c>
      <c r="H200" s="69" t="str">
        <f>IF(ISBLANK('Safety Information by facility'!$GT$13),"b",'Safety Information by facility'!$GT$13)</f>
        <v>b</v>
      </c>
      <c r="I200" s="69" t="str">
        <f>IF(ISBLANK('Safety Information by facility'!$GT$15),"b",'Safety Information by facility'!$GT$15)</f>
        <v>b</v>
      </c>
      <c r="J200" s="69" t="str">
        <f>IF(ISBLANK('Safety Information by facility'!$GT$16),"b",'Safety Information by facility'!$GT$16)</f>
        <v>b</v>
      </c>
      <c r="K200" s="69" t="str">
        <f>IF(ISBLANK('Safety Information by facility'!$GT$17),"b",'Safety Information by facility'!$GT$17)</f>
        <v>b</v>
      </c>
      <c r="L200" s="69" t="str">
        <f>IF(ISBLANK('Safety Information by facility'!$GT$18),"b",'Safety Information by facility'!$GT$18)</f>
        <v>b</v>
      </c>
      <c r="M200" s="69" t="str">
        <f>IF(ISBLANK('Safety Information by facility'!$GT$19),"b",'Safety Information by facility'!$GT$19)</f>
        <v>b</v>
      </c>
      <c r="N200" s="69" t="str">
        <f>IF(ISBLANK('Safety Information by facility'!$GT$21),"b",IF('Safety Information by facility'!$GT$21="y",1,IF('Safety Information by facility'!$GT$21="yes",1,0)))</f>
        <v>b</v>
      </c>
      <c r="O200" s="69" t="str">
        <f>IF(ISBLANK('Safety Information by facility'!$GT$22),"b",IF('Safety Information by facility'!$GT$22="y",1,IF('Safety Information by facility'!$GT$22="yes",1,0)))</f>
        <v>b</v>
      </c>
      <c r="P200" s="72" t="str">
        <f>IF(ISBLANK('Safety Information by facility'!$GT$23),"b",'Safety Information by facility'!$GT$23)</f>
        <v>b</v>
      </c>
      <c r="Q200" s="69" t="str">
        <f>IF(ISBLANK('Safety Information by facility'!$GT$24),"b",IF('Safety Information by facility'!$GT$24="y",1,IF('Safety Information by facility'!$GT$24="yes",1,0)))</f>
        <v>b</v>
      </c>
      <c r="R200" s="72" t="str">
        <f>IF(ISBLANK('Safety Information by facility'!$GT$26),"b",'Safety Information by facility'!$GT$26)</f>
        <v>b</v>
      </c>
      <c r="S200" s="72" t="str">
        <f>IF(ISBLANK('Safety Information by facility'!$GT$27),"b",'Safety Information by facility'!$GT$27)</f>
        <v>b</v>
      </c>
    </row>
    <row r="201" spans="1:19" x14ac:dyDescent="0.2">
      <c r="A201" s="69">
        <f>'Safety Information by facility'!$C$2</f>
        <v>0</v>
      </c>
      <c r="B201" s="70">
        <v>200</v>
      </c>
      <c r="C201" s="70">
        <f>'Safety Information by facility'!$GU$6</f>
        <v>0</v>
      </c>
      <c r="D201" s="71">
        <f>'Safety Information by facility'!$GU$7</f>
        <v>0</v>
      </c>
      <c r="E201" s="69" t="str">
        <f>IF(ISBLANK('Safety Information by facility'!$GU$8),"b",'Safety Information by facility'!$GU$8)</f>
        <v>b</v>
      </c>
      <c r="F201" s="69" t="str">
        <f>IF(ISBLANK('Safety Information by facility'!$GU$9),"b",'Safety Information by facility'!$GU$9)</f>
        <v>b</v>
      </c>
      <c r="G201" s="69" t="str">
        <f>IF(ISBLANK('Safety Information by facility'!$GU$12),"b",'Safety Information by facility'!$GU$12)</f>
        <v>b</v>
      </c>
      <c r="H201" s="69" t="str">
        <f>IF(ISBLANK('Safety Information by facility'!$GU$13),"b",'Safety Information by facility'!$GU$13)</f>
        <v>b</v>
      </c>
      <c r="I201" s="69" t="str">
        <f>IF(ISBLANK('Safety Information by facility'!$GU$15),"b",'Safety Information by facility'!$GU$15)</f>
        <v>b</v>
      </c>
      <c r="J201" s="69" t="str">
        <f>IF(ISBLANK('Safety Information by facility'!$GU$16),"b",'Safety Information by facility'!$GU$16)</f>
        <v>b</v>
      </c>
      <c r="K201" s="69" t="str">
        <f>IF(ISBLANK('Safety Information by facility'!$GU$17),"b",'Safety Information by facility'!$GU$17)</f>
        <v>b</v>
      </c>
      <c r="L201" s="69" t="str">
        <f>IF(ISBLANK('Safety Information by facility'!$GU$18),"b",'Safety Information by facility'!$GU$18)</f>
        <v>b</v>
      </c>
      <c r="M201" s="69" t="str">
        <f>IF(ISBLANK('Safety Information by facility'!$GU$19),"b",'Safety Information by facility'!$GU$19)</f>
        <v>b</v>
      </c>
      <c r="N201" s="69" t="str">
        <f>IF(ISBLANK('Safety Information by facility'!$GU$21),"b",IF('Safety Information by facility'!$GU$21="y",1,IF('Safety Information by facility'!$GU$21="yes",1,0)))</f>
        <v>b</v>
      </c>
      <c r="O201" s="69" t="str">
        <f>IF(ISBLANK('Safety Information by facility'!$GU$22),"b",IF('Safety Information by facility'!$GU$22="y",1,IF('Safety Information by facility'!$GU$22="yes",1,0)))</f>
        <v>b</v>
      </c>
      <c r="P201" s="72" t="str">
        <f>IF(ISBLANK('Safety Information by facility'!$GU$23),"b",'Safety Information by facility'!$GU$23)</f>
        <v>b</v>
      </c>
      <c r="Q201" s="69" t="str">
        <f>IF(ISBLANK('Safety Information by facility'!$GU$24),"b",IF('Safety Information by facility'!$GU$24="y",1,IF('Safety Information by facility'!$GU$24="yes",1,0)))</f>
        <v>b</v>
      </c>
      <c r="R201" s="72" t="str">
        <f>IF(ISBLANK('Safety Information by facility'!$GU$26),"b",'Safety Information by facility'!$GU$26)</f>
        <v>b</v>
      </c>
      <c r="S201" s="72" t="str">
        <f>IF(ISBLANK('Safety Information by facility'!$GU$27),"b",'Safety Information by facility'!$GU$27)</f>
        <v>b</v>
      </c>
    </row>
    <row r="202" spans="1:19" x14ac:dyDescent="0.2">
      <c r="A202" s="69">
        <f>'Safety Information by facility'!$C$2</f>
        <v>0</v>
      </c>
      <c r="B202" s="70">
        <v>201</v>
      </c>
      <c r="C202" s="70">
        <f>'Safety Information by facility'!$GV$6</f>
        <v>0</v>
      </c>
      <c r="D202" s="71">
        <f>'Safety Information by facility'!$GV$7</f>
        <v>0</v>
      </c>
      <c r="E202" s="69" t="str">
        <f>IF(ISBLANK('Safety Information by facility'!$GV$8),"b",'Safety Information by facility'!$GV$8)</f>
        <v>b</v>
      </c>
      <c r="F202" s="69" t="str">
        <f>IF(ISBLANK('Safety Information by facility'!$GV$9),"b",'Safety Information by facility'!$GV$9)</f>
        <v>b</v>
      </c>
      <c r="G202" s="69" t="str">
        <f>IF(ISBLANK('Safety Information by facility'!$GV$12),"b",'Safety Information by facility'!$GV$12)</f>
        <v>b</v>
      </c>
      <c r="H202" s="69" t="str">
        <f>IF(ISBLANK('Safety Information by facility'!$GV$13),"b",'Safety Information by facility'!$GV$13)</f>
        <v>b</v>
      </c>
      <c r="I202" s="69" t="str">
        <f>IF(ISBLANK('Safety Information by facility'!$GV$15),"b",'Safety Information by facility'!$GV$15)</f>
        <v>b</v>
      </c>
      <c r="J202" s="69" t="str">
        <f>IF(ISBLANK('Safety Information by facility'!$GV$16),"b",'Safety Information by facility'!$GV$16)</f>
        <v>b</v>
      </c>
      <c r="K202" s="69" t="str">
        <f>IF(ISBLANK('Safety Information by facility'!$GV$17),"b",'Safety Information by facility'!$GV$17)</f>
        <v>b</v>
      </c>
      <c r="L202" s="69" t="str">
        <f>IF(ISBLANK('Safety Information by facility'!$GV$18),"b",'Safety Information by facility'!$GV$18)</f>
        <v>b</v>
      </c>
      <c r="M202" s="69" t="str">
        <f>IF(ISBLANK('Safety Information by facility'!$GV$19),"b",'Safety Information by facility'!$GV$19)</f>
        <v>b</v>
      </c>
      <c r="N202" s="69" t="str">
        <f>IF(ISBLANK('Safety Information by facility'!$GV$21),"b",IF('Safety Information by facility'!$GV$21="y",1,IF('Safety Information by facility'!$GV$21="yes",1,0)))</f>
        <v>b</v>
      </c>
      <c r="O202" s="69" t="str">
        <f>IF(ISBLANK('Safety Information by facility'!$GV$22),"b",IF('Safety Information by facility'!$GV$22="y",1,IF('Safety Information by facility'!$GV$22="yes",1,0)))</f>
        <v>b</v>
      </c>
      <c r="P202" s="72" t="str">
        <f>IF(ISBLANK('Safety Information by facility'!$GV$23),"b",'Safety Information by facility'!$GV$23)</f>
        <v>b</v>
      </c>
      <c r="Q202" s="69" t="str">
        <f>IF(ISBLANK('Safety Information by facility'!$GV$24),"b",IF('Safety Information by facility'!$GV$24="y",1,IF('Safety Information by facility'!$GV$24="yes",1,0)))</f>
        <v>b</v>
      </c>
      <c r="R202" s="72" t="str">
        <f>IF(ISBLANK('Safety Information by facility'!$GV$26),"b",'Safety Information by facility'!$GV$26)</f>
        <v>b</v>
      </c>
      <c r="S202" s="72" t="str">
        <f>IF(ISBLANK('Safety Information by facility'!$GV$27),"b",'Safety Information by facility'!$GV$27)</f>
        <v>b</v>
      </c>
    </row>
    <row r="203" spans="1:19" x14ac:dyDescent="0.2">
      <c r="A203" s="69">
        <f>'Safety Information by facility'!$C$2</f>
        <v>0</v>
      </c>
      <c r="B203" s="70">
        <v>202</v>
      </c>
      <c r="C203" s="70">
        <f>'Safety Information by facility'!$GW$6</f>
        <v>0</v>
      </c>
      <c r="D203" s="71">
        <f>'Safety Information by facility'!$GW$7</f>
        <v>0</v>
      </c>
      <c r="E203" s="69" t="str">
        <f>IF(ISBLANK('Safety Information by facility'!$GW$8),"b",'Safety Information by facility'!$GW$8)</f>
        <v>b</v>
      </c>
      <c r="F203" s="69" t="str">
        <f>IF(ISBLANK('Safety Information by facility'!$GW$9),"b",'Safety Information by facility'!$GW$9)</f>
        <v>b</v>
      </c>
      <c r="G203" s="69" t="str">
        <f>IF(ISBLANK('Safety Information by facility'!$GW$12),"b",'Safety Information by facility'!$GW$12)</f>
        <v>b</v>
      </c>
      <c r="H203" s="69" t="str">
        <f>IF(ISBLANK('Safety Information by facility'!$GW$13),"b",'Safety Information by facility'!$GW$13)</f>
        <v>b</v>
      </c>
      <c r="I203" s="69" t="str">
        <f>IF(ISBLANK('Safety Information by facility'!$GW$15),"b",'Safety Information by facility'!$GW$15)</f>
        <v>b</v>
      </c>
      <c r="J203" s="69" t="str">
        <f>IF(ISBLANK('Safety Information by facility'!$GW$16),"b",'Safety Information by facility'!$GW$16)</f>
        <v>b</v>
      </c>
      <c r="K203" s="69" t="str">
        <f>IF(ISBLANK('Safety Information by facility'!$GW$17),"b",'Safety Information by facility'!$GW$17)</f>
        <v>b</v>
      </c>
      <c r="L203" s="69" t="str">
        <f>IF(ISBLANK('Safety Information by facility'!$GW$18),"b",'Safety Information by facility'!$GW$18)</f>
        <v>b</v>
      </c>
      <c r="M203" s="69" t="str">
        <f>IF(ISBLANK('Safety Information by facility'!$GW$19),"b",'Safety Information by facility'!$GW$19)</f>
        <v>b</v>
      </c>
      <c r="N203" s="69" t="str">
        <f>IF(ISBLANK('Safety Information by facility'!$GW$21),"b",IF('Safety Information by facility'!$GW$21="y",1,IF('Safety Information by facility'!$GW$21="yes",1,0)))</f>
        <v>b</v>
      </c>
      <c r="O203" s="69" t="str">
        <f>IF(ISBLANK('Safety Information by facility'!$GW$22),"b",IF('Safety Information by facility'!$GW$22="y",1,IF('Safety Information by facility'!$GW$22="yes",1,0)))</f>
        <v>b</v>
      </c>
      <c r="P203" s="72" t="str">
        <f>IF(ISBLANK('Safety Information by facility'!$GW$23),"b",'Safety Information by facility'!$GW$23)</f>
        <v>b</v>
      </c>
      <c r="Q203" s="69" t="str">
        <f>IF(ISBLANK('Safety Information by facility'!$GW$24),"b",IF('Safety Information by facility'!$GW$24="y",1,IF('Safety Information by facility'!$GW$24="yes",1,0)))</f>
        <v>b</v>
      </c>
      <c r="R203" s="72" t="str">
        <f>IF(ISBLANK('Safety Information by facility'!$GW$26),"b",'Safety Information by facility'!$GW$26)</f>
        <v>b</v>
      </c>
      <c r="S203" s="72" t="str">
        <f>IF(ISBLANK('Safety Information by facility'!$GW$27),"b",'Safety Information by facility'!$GW$27)</f>
        <v>b</v>
      </c>
    </row>
    <row r="204" spans="1:19" x14ac:dyDescent="0.2">
      <c r="A204" s="69">
        <f>'Safety Information by facility'!$C$2</f>
        <v>0</v>
      </c>
      <c r="B204" s="70">
        <v>203</v>
      </c>
      <c r="C204" s="70">
        <f>'Safety Information by facility'!$GX$6</f>
        <v>0</v>
      </c>
      <c r="D204" s="71">
        <f>'Safety Information by facility'!$GX$7</f>
        <v>0</v>
      </c>
      <c r="E204" s="69" t="str">
        <f>IF(ISBLANK('Safety Information by facility'!$GX$8),"b",'Safety Information by facility'!$GX$8)</f>
        <v>b</v>
      </c>
      <c r="F204" s="69" t="str">
        <f>IF(ISBLANK('Safety Information by facility'!$GX$9),"b",'Safety Information by facility'!$GX$9)</f>
        <v>b</v>
      </c>
      <c r="G204" s="69" t="str">
        <f>IF(ISBLANK('Safety Information by facility'!$GX$12),"b",'Safety Information by facility'!$GX$12)</f>
        <v>b</v>
      </c>
      <c r="H204" s="69" t="str">
        <f>IF(ISBLANK('Safety Information by facility'!$GX$13),"b",'Safety Information by facility'!$GX$13)</f>
        <v>b</v>
      </c>
      <c r="I204" s="69" t="str">
        <f>IF(ISBLANK('Safety Information by facility'!$GX$15),"b",'Safety Information by facility'!$GX$15)</f>
        <v>b</v>
      </c>
      <c r="J204" s="69" t="str">
        <f>IF(ISBLANK('Safety Information by facility'!$GX$16),"b",'Safety Information by facility'!$GX$16)</f>
        <v>b</v>
      </c>
      <c r="K204" s="69" t="str">
        <f>IF(ISBLANK('Safety Information by facility'!$GX$17),"b",'Safety Information by facility'!$GX$17)</f>
        <v>b</v>
      </c>
      <c r="L204" s="69" t="str">
        <f>IF(ISBLANK('Safety Information by facility'!$GX$18),"b",'Safety Information by facility'!$GX$18)</f>
        <v>b</v>
      </c>
      <c r="M204" s="69" t="str">
        <f>IF(ISBLANK('Safety Information by facility'!$GX$19),"b",'Safety Information by facility'!$GX$19)</f>
        <v>b</v>
      </c>
      <c r="N204" s="69" t="str">
        <f>IF(ISBLANK('Safety Information by facility'!$GX$21),"b",IF('Safety Information by facility'!$GX$21="y",1,IF('Safety Information by facility'!$GX$21="yes",1,0)))</f>
        <v>b</v>
      </c>
      <c r="O204" s="69" t="str">
        <f>IF(ISBLANK('Safety Information by facility'!$GX$22),"b",IF('Safety Information by facility'!$GX$22="y",1,IF('Safety Information by facility'!$GX$22="yes",1,0)))</f>
        <v>b</v>
      </c>
      <c r="P204" s="72" t="str">
        <f>IF(ISBLANK('Safety Information by facility'!$GX$23),"b",'Safety Information by facility'!$GX$23)</f>
        <v>b</v>
      </c>
      <c r="Q204" s="69" t="str">
        <f>IF(ISBLANK('Safety Information by facility'!$GX$24),"b",IF('Safety Information by facility'!$GX$24="y",1,IF('Safety Information by facility'!$GX$24="yes",1,0)))</f>
        <v>b</v>
      </c>
      <c r="R204" s="72" t="str">
        <f>IF(ISBLANK('Safety Information by facility'!$GX$26),"b",'Safety Information by facility'!$GX$26)</f>
        <v>b</v>
      </c>
      <c r="S204" s="72" t="str">
        <f>IF(ISBLANK('Safety Information by facility'!$GX$27),"b",'Safety Information by facility'!$GX$27)</f>
        <v>b</v>
      </c>
    </row>
    <row r="205" spans="1:19" x14ac:dyDescent="0.2">
      <c r="A205" s="69">
        <f>'Safety Information by facility'!$C$2</f>
        <v>0</v>
      </c>
      <c r="B205" s="70">
        <v>204</v>
      </c>
      <c r="C205" s="70">
        <f>'Safety Information by facility'!$GY$6</f>
        <v>0</v>
      </c>
      <c r="D205" s="71">
        <f>'Safety Information by facility'!$GY$7</f>
        <v>0</v>
      </c>
      <c r="E205" s="69" t="str">
        <f>IF(ISBLANK('Safety Information by facility'!$GY$8),"b",'Safety Information by facility'!$GY$8)</f>
        <v>b</v>
      </c>
      <c r="F205" s="69" t="str">
        <f>IF(ISBLANK('Safety Information by facility'!$GY$9),"b",'Safety Information by facility'!$GY$9)</f>
        <v>b</v>
      </c>
      <c r="G205" s="69" t="str">
        <f>IF(ISBLANK('Safety Information by facility'!$GY$12),"b",'Safety Information by facility'!$GY$12)</f>
        <v>b</v>
      </c>
      <c r="H205" s="69" t="str">
        <f>IF(ISBLANK('Safety Information by facility'!$GY$13),"b",'Safety Information by facility'!$GY$13)</f>
        <v>b</v>
      </c>
      <c r="I205" s="69" t="str">
        <f>IF(ISBLANK('Safety Information by facility'!$GY$15),"b",'Safety Information by facility'!$GY$15)</f>
        <v>b</v>
      </c>
      <c r="J205" s="69" t="str">
        <f>IF(ISBLANK('Safety Information by facility'!$GY$16),"b",'Safety Information by facility'!$GY$16)</f>
        <v>b</v>
      </c>
      <c r="K205" s="69" t="str">
        <f>IF(ISBLANK('Safety Information by facility'!$GY$17),"b",'Safety Information by facility'!$GY$17)</f>
        <v>b</v>
      </c>
      <c r="L205" s="69" t="str">
        <f>IF(ISBLANK('Safety Information by facility'!$GY$18),"b",'Safety Information by facility'!$GY$18)</f>
        <v>b</v>
      </c>
      <c r="M205" s="69" t="str">
        <f>IF(ISBLANK('Safety Information by facility'!$GY$19),"b",'Safety Information by facility'!$GY$19)</f>
        <v>b</v>
      </c>
      <c r="N205" s="69" t="str">
        <f>IF(ISBLANK('Safety Information by facility'!$GY$21),"b",IF('Safety Information by facility'!$GY$21="y",1,IF('Safety Information by facility'!$GY$21="yes",1,0)))</f>
        <v>b</v>
      </c>
      <c r="O205" s="69" t="str">
        <f>IF(ISBLANK('Safety Information by facility'!$GY$22),"b",IF('Safety Information by facility'!$GY$22="y",1,IF('Safety Information by facility'!$GY$22="yes",1,0)))</f>
        <v>b</v>
      </c>
      <c r="P205" s="72" t="str">
        <f>IF(ISBLANK('Safety Information by facility'!$GY$23),"b",'Safety Information by facility'!$GY$23)</f>
        <v>b</v>
      </c>
      <c r="Q205" s="69" t="str">
        <f>IF(ISBLANK('Safety Information by facility'!$GY$24),"b",IF('Safety Information by facility'!$GY$24="y",1,IF('Safety Information by facility'!$GY$24="yes",1,0)))</f>
        <v>b</v>
      </c>
      <c r="R205" s="72" t="str">
        <f>IF(ISBLANK('Safety Information by facility'!$GY$26),"b",'Safety Information by facility'!$GY$26)</f>
        <v>b</v>
      </c>
      <c r="S205" s="72" t="str">
        <f>IF(ISBLANK('Safety Information by facility'!$GY$27),"b",'Safety Information by facility'!$GY$27)</f>
        <v>b</v>
      </c>
    </row>
    <row r="206" spans="1:19" x14ac:dyDescent="0.2">
      <c r="A206" s="69">
        <f>'Safety Information by facility'!$C$2</f>
        <v>0</v>
      </c>
      <c r="B206" s="70">
        <v>205</v>
      </c>
      <c r="C206" s="70">
        <f>'Safety Information by facility'!$GZ$6</f>
        <v>0</v>
      </c>
      <c r="D206" s="71">
        <f>'Safety Information by facility'!$GZ$7</f>
        <v>0</v>
      </c>
      <c r="E206" s="69" t="str">
        <f>IF(ISBLANK('Safety Information by facility'!$GZ$8),"b",'Safety Information by facility'!$GZ$8)</f>
        <v>b</v>
      </c>
      <c r="F206" s="69" t="str">
        <f>IF(ISBLANK('Safety Information by facility'!$GZ$9),"b",'Safety Information by facility'!$GZ$9)</f>
        <v>b</v>
      </c>
      <c r="G206" s="69" t="str">
        <f>IF(ISBLANK('Safety Information by facility'!$GZ$12),"b",'Safety Information by facility'!$GZ$12)</f>
        <v>b</v>
      </c>
      <c r="H206" s="69" t="str">
        <f>IF(ISBLANK('Safety Information by facility'!$GZ$13),"b",'Safety Information by facility'!$GZ$13)</f>
        <v>b</v>
      </c>
      <c r="I206" s="69" t="str">
        <f>IF(ISBLANK('Safety Information by facility'!$GZ$15),"b",'Safety Information by facility'!$GZ$15)</f>
        <v>b</v>
      </c>
      <c r="J206" s="69" t="str">
        <f>IF(ISBLANK('Safety Information by facility'!$GZ$16),"b",'Safety Information by facility'!$GZ$16)</f>
        <v>b</v>
      </c>
      <c r="K206" s="69" t="str">
        <f>IF(ISBLANK('Safety Information by facility'!$GZ$17),"b",'Safety Information by facility'!$GZ$17)</f>
        <v>b</v>
      </c>
      <c r="L206" s="69" t="str">
        <f>IF(ISBLANK('Safety Information by facility'!$GZ$18),"b",'Safety Information by facility'!$GZ$18)</f>
        <v>b</v>
      </c>
      <c r="M206" s="69" t="str">
        <f>IF(ISBLANK('Safety Information by facility'!$GZ$19),"b",'Safety Information by facility'!$GZ$19)</f>
        <v>b</v>
      </c>
      <c r="N206" s="69" t="str">
        <f>IF(ISBLANK('Safety Information by facility'!$GZ$21),"b",IF('Safety Information by facility'!$GZ$21="y",1,IF('Safety Information by facility'!$GZ$21="yes",1,0)))</f>
        <v>b</v>
      </c>
      <c r="O206" s="69" t="str">
        <f>IF(ISBLANK('Safety Information by facility'!$GZ$22),"b",IF('Safety Information by facility'!$GZ$22="y",1,IF('Safety Information by facility'!$GZ$22="yes",1,0)))</f>
        <v>b</v>
      </c>
      <c r="P206" s="72" t="str">
        <f>IF(ISBLANK('Safety Information by facility'!$GZ$23),"b",'Safety Information by facility'!$GZ$23)</f>
        <v>b</v>
      </c>
      <c r="Q206" s="69" t="str">
        <f>IF(ISBLANK('Safety Information by facility'!$GZ$24),"b",IF('Safety Information by facility'!$GZ$24="y",1,IF('Safety Information by facility'!$GZ$24="yes",1,0)))</f>
        <v>b</v>
      </c>
      <c r="R206" s="72" t="str">
        <f>IF(ISBLANK('Safety Information by facility'!$GZ$26),"b",'Safety Information by facility'!$GZ$26)</f>
        <v>b</v>
      </c>
      <c r="S206" s="72" t="str">
        <f>IF(ISBLANK('Safety Information by facility'!$GZ$27),"b",'Safety Information by facility'!$GZ$27)</f>
        <v>b</v>
      </c>
    </row>
    <row r="207" spans="1:19" x14ac:dyDescent="0.2">
      <c r="A207" s="69">
        <f>'Safety Information by facility'!$C$2</f>
        <v>0</v>
      </c>
      <c r="B207" s="70">
        <v>206</v>
      </c>
      <c r="C207" s="70">
        <f>'Safety Information by facility'!$HA$6</f>
        <v>0</v>
      </c>
      <c r="D207" s="71">
        <f>'Safety Information by facility'!$HA$7</f>
        <v>0</v>
      </c>
      <c r="E207" s="69" t="str">
        <f>IF(ISBLANK('Safety Information by facility'!$HA$8),"b",'Safety Information by facility'!$HA$8)</f>
        <v>b</v>
      </c>
      <c r="F207" s="69" t="str">
        <f>IF(ISBLANK('Safety Information by facility'!$HA$9),"b",'Safety Information by facility'!$HA$9)</f>
        <v>b</v>
      </c>
      <c r="G207" s="69" t="str">
        <f>IF(ISBLANK('Safety Information by facility'!$HA$12),"b",'Safety Information by facility'!$HA$12)</f>
        <v>b</v>
      </c>
      <c r="H207" s="69" t="str">
        <f>IF(ISBLANK('Safety Information by facility'!$HA$13),"b",'Safety Information by facility'!$HA$13)</f>
        <v>b</v>
      </c>
      <c r="I207" s="69" t="str">
        <f>IF(ISBLANK('Safety Information by facility'!$HA$15),"b",'Safety Information by facility'!$HA$15)</f>
        <v>b</v>
      </c>
      <c r="J207" s="69" t="str">
        <f>IF(ISBLANK('Safety Information by facility'!$HA$16),"b",'Safety Information by facility'!$HA$16)</f>
        <v>b</v>
      </c>
      <c r="K207" s="69" t="str">
        <f>IF(ISBLANK('Safety Information by facility'!$HA$17),"b",'Safety Information by facility'!$HA$17)</f>
        <v>b</v>
      </c>
      <c r="L207" s="69" t="str">
        <f>IF(ISBLANK('Safety Information by facility'!$HA$18),"b",'Safety Information by facility'!$HA$18)</f>
        <v>b</v>
      </c>
      <c r="M207" s="69" t="str">
        <f>IF(ISBLANK('Safety Information by facility'!$HA$19),"b",'Safety Information by facility'!$HA$19)</f>
        <v>b</v>
      </c>
      <c r="N207" s="69" t="str">
        <f>IF(ISBLANK('Safety Information by facility'!$HA$21),"b",IF('Safety Information by facility'!$HA$21="y",1,IF('Safety Information by facility'!$HA$21="yes",1,0)))</f>
        <v>b</v>
      </c>
      <c r="O207" s="69" t="str">
        <f>IF(ISBLANK('Safety Information by facility'!$HA$22),"b",IF('Safety Information by facility'!$HA$22="y",1,IF('Safety Information by facility'!$HA$22="yes",1,0)))</f>
        <v>b</v>
      </c>
      <c r="P207" s="72" t="str">
        <f>IF(ISBLANK('Safety Information by facility'!$HA$23),"b",'Safety Information by facility'!$HA$23)</f>
        <v>b</v>
      </c>
      <c r="Q207" s="69" t="str">
        <f>IF(ISBLANK('Safety Information by facility'!$HA$24),"b",IF('Safety Information by facility'!$HA$24="y",1,IF('Safety Information by facility'!$HA$24="yes",1,0)))</f>
        <v>b</v>
      </c>
      <c r="R207" s="72" t="str">
        <f>IF(ISBLANK('Safety Information by facility'!$HA$26),"b",'Safety Information by facility'!$HA$26)</f>
        <v>b</v>
      </c>
      <c r="S207" s="72" t="str">
        <f>IF(ISBLANK('Safety Information by facility'!$HA$27),"b",'Safety Information by facility'!$HA$27)</f>
        <v>b</v>
      </c>
    </row>
    <row r="208" spans="1:19" x14ac:dyDescent="0.2">
      <c r="A208" s="69">
        <f>'Safety Information by facility'!$C$2</f>
        <v>0</v>
      </c>
      <c r="B208" s="70">
        <v>207</v>
      </c>
      <c r="C208" s="70">
        <f>'Safety Information by facility'!$HB$6</f>
        <v>0</v>
      </c>
      <c r="D208" s="71">
        <f>'Safety Information by facility'!$HB$7</f>
        <v>0</v>
      </c>
      <c r="E208" s="69" t="str">
        <f>IF(ISBLANK('Safety Information by facility'!$HB$8),"b",'Safety Information by facility'!$HB$8)</f>
        <v>b</v>
      </c>
      <c r="F208" s="69" t="str">
        <f>IF(ISBLANK('Safety Information by facility'!$HB$9),"b",'Safety Information by facility'!$HB$9)</f>
        <v>b</v>
      </c>
      <c r="G208" s="69" t="str">
        <f>IF(ISBLANK('Safety Information by facility'!$HB$12),"b",'Safety Information by facility'!$HB$12)</f>
        <v>b</v>
      </c>
      <c r="H208" s="69" t="str">
        <f>IF(ISBLANK('Safety Information by facility'!$HB$13),"b",'Safety Information by facility'!$HB$13)</f>
        <v>b</v>
      </c>
      <c r="I208" s="69" t="str">
        <f>IF(ISBLANK('Safety Information by facility'!$HB$15),"b",'Safety Information by facility'!$HB$15)</f>
        <v>b</v>
      </c>
      <c r="J208" s="69" t="str">
        <f>IF(ISBLANK('Safety Information by facility'!$HB$16),"b",'Safety Information by facility'!$HB$16)</f>
        <v>b</v>
      </c>
      <c r="K208" s="69" t="str">
        <f>IF(ISBLANK('Safety Information by facility'!$HB$17),"b",'Safety Information by facility'!$HB$17)</f>
        <v>b</v>
      </c>
      <c r="L208" s="69" t="str">
        <f>IF(ISBLANK('Safety Information by facility'!$HB$18),"b",'Safety Information by facility'!$HB$18)</f>
        <v>b</v>
      </c>
      <c r="M208" s="69" t="str">
        <f>IF(ISBLANK('Safety Information by facility'!$HB$19),"b",'Safety Information by facility'!$HB$19)</f>
        <v>b</v>
      </c>
      <c r="N208" s="69" t="str">
        <f>IF(ISBLANK('Safety Information by facility'!$HB$21),"b",IF('Safety Information by facility'!$HB$21="y",1,IF('Safety Information by facility'!$HB$21="yes",1,0)))</f>
        <v>b</v>
      </c>
      <c r="O208" s="69" t="str">
        <f>IF(ISBLANK('Safety Information by facility'!$HB$22),"b",IF('Safety Information by facility'!$HB$22="y",1,IF('Safety Information by facility'!$HB$22="yes",1,0)))</f>
        <v>b</v>
      </c>
      <c r="P208" s="72" t="str">
        <f>IF(ISBLANK('Safety Information by facility'!$HB$23),"b",'Safety Information by facility'!$HB$23)</f>
        <v>b</v>
      </c>
      <c r="Q208" s="69" t="str">
        <f>IF(ISBLANK('Safety Information by facility'!$HB$24),"b",IF('Safety Information by facility'!$HB$24="y",1,IF('Safety Information by facility'!$HB$24="yes",1,0)))</f>
        <v>b</v>
      </c>
      <c r="R208" s="72" t="str">
        <f>IF(ISBLANK('Safety Information by facility'!$HB$26),"b",'Safety Information by facility'!$HB$26)</f>
        <v>b</v>
      </c>
      <c r="S208" s="72" t="str">
        <f>IF(ISBLANK('Safety Information by facility'!$HB$27),"b",'Safety Information by facility'!$HB$27)</f>
        <v>b</v>
      </c>
    </row>
    <row r="209" spans="1:19" x14ac:dyDescent="0.2">
      <c r="A209" s="69">
        <f>'Safety Information by facility'!$C$2</f>
        <v>0</v>
      </c>
      <c r="B209" s="70">
        <v>208</v>
      </c>
      <c r="C209" s="70">
        <f>'Safety Information by facility'!$HC$6</f>
        <v>0</v>
      </c>
      <c r="D209" s="71">
        <f>'Safety Information by facility'!$HC$7</f>
        <v>0</v>
      </c>
      <c r="E209" s="69" t="str">
        <f>IF(ISBLANK('Safety Information by facility'!$HC$8),"b",'Safety Information by facility'!$HC$8)</f>
        <v>b</v>
      </c>
      <c r="F209" s="69" t="str">
        <f>IF(ISBLANK('Safety Information by facility'!$HC$9),"b",'Safety Information by facility'!$HC$9)</f>
        <v>b</v>
      </c>
      <c r="G209" s="69" t="str">
        <f>IF(ISBLANK('Safety Information by facility'!$HC$12),"b",'Safety Information by facility'!$HC$12)</f>
        <v>b</v>
      </c>
      <c r="H209" s="69" t="str">
        <f>IF(ISBLANK('Safety Information by facility'!$HC$13),"b",'Safety Information by facility'!$HC$13)</f>
        <v>b</v>
      </c>
      <c r="I209" s="69" t="str">
        <f>IF(ISBLANK('Safety Information by facility'!$HC$15),"b",'Safety Information by facility'!$HC$15)</f>
        <v>b</v>
      </c>
      <c r="J209" s="69" t="str">
        <f>IF(ISBLANK('Safety Information by facility'!$HC$16),"b",'Safety Information by facility'!$HC$16)</f>
        <v>b</v>
      </c>
      <c r="K209" s="69" t="str">
        <f>IF(ISBLANK('Safety Information by facility'!$HC$17),"b",'Safety Information by facility'!$HC$17)</f>
        <v>b</v>
      </c>
      <c r="L209" s="69" t="str">
        <f>IF(ISBLANK('Safety Information by facility'!$HC$18),"b",'Safety Information by facility'!$HC$18)</f>
        <v>b</v>
      </c>
      <c r="M209" s="69" t="str">
        <f>IF(ISBLANK('Safety Information by facility'!$HC$19),"b",'Safety Information by facility'!$HC$19)</f>
        <v>b</v>
      </c>
      <c r="N209" s="69" t="str">
        <f>IF(ISBLANK('Safety Information by facility'!$HC$21),"b",IF('Safety Information by facility'!$HC$21="y",1,IF('Safety Information by facility'!$HC$21="yes",1,0)))</f>
        <v>b</v>
      </c>
      <c r="O209" s="69" t="str">
        <f>IF(ISBLANK('Safety Information by facility'!$HC$22),"b",IF('Safety Information by facility'!$HC$22="y",1,IF('Safety Information by facility'!$HC$22="yes",1,0)))</f>
        <v>b</v>
      </c>
      <c r="P209" s="72" t="str">
        <f>IF(ISBLANK('Safety Information by facility'!$HC$23),"b",'Safety Information by facility'!$HC$23)</f>
        <v>b</v>
      </c>
      <c r="Q209" s="69" t="str">
        <f>IF(ISBLANK('Safety Information by facility'!$HC$24),"b",IF('Safety Information by facility'!$HC$24="y",1,IF('Safety Information by facility'!$HC$24="yes",1,0)))</f>
        <v>b</v>
      </c>
      <c r="R209" s="72" t="str">
        <f>IF(ISBLANK('Safety Information by facility'!$HC$26),"b",'Safety Information by facility'!$HC$26)</f>
        <v>b</v>
      </c>
      <c r="S209" s="72" t="str">
        <f>IF(ISBLANK('Safety Information by facility'!$HC$27),"b",'Safety Information by facility'!$HC$27)</f>
        <v>b</v>
      </c>
    </row>
    <row r="210" spans="1:19" x14ac:dyDescent="0.2">
      <c r="A210" s="69">
        <f>'Safety Information by facility'!$C$2</f>
        <v>0</v>
      </c>
      <c r="B210" s="70">
        <v>209</v>
      </c>
      <c r="C210" s="70">
        <f>'Safety Information by facility'!$HD$6</f>
        <v>0</v>
      </c>
      <c r="D210" s="71">
        <f>'Safety Information by facility'!$HD$7</f>
        <v>0</v>
      </c>
      <c r="E210" s="69" t="str">
        <f>IF(ISBLANK('Safety Information by facility'!$HD$8),"b",'Safety Information by facility'!$HD$8)</f>
        <v>b</v>
      </c>
      <c r="F210" s="69" t="str">
        <f>IF(ISBLANK('Safety Information by facility'!$HD$9),"b",'Safety Information by facility'!$HD$9)</f>
        <v>b</v>
      </c>
      <c r="G210" s="69" t="str">
        <f>IF(ISBLANK('Safety Information by facility'!$HD$12),"b",'Safety Information by facility'!$HD$12)</f>
        <v>b</v>
      </c>
      <c r="H210" s="69" t="str">
        <f>IF(ISBLANK('Safety Information by facility'!$HD$13),"b",'Safety Information by facility'!$HD$13)</f>
        <v>b</v>
      </c>
      <c r="I210" s="69" t="str">
        <f>IF(ISBLANK('Safety Information by facility'!$HD$15),"b",'Safety Information by facility'!$HD$15)</f>
        <v>b</v>
      </c>
      <c r="J210" s="69" t="str">
        <f>IF(ISBLANK('Safety Information by facility'!$HD$16),"b",'Safety Information by facility'!$HD$16)</f>
        <v>b</v>
      </c>
      <c r="K210" s="69" t="str">
        <f>IF(ISBLANK('Safety Information by facility'!$HD$17),"b",'Safety Information by facility'!$HD$17)</f>
        <v>b</v>
      </c>
      <c r="L210" s="69" t="str">
        <f>IF(ISBLANK('Safety Information by facility'!$HD$18),"b",'Safety Information by facility'!$HD$18)</f>
        <v>b</v>
      </c>
      <c r="M210" s="69" t="str">
        <f>IF(ISBLANK('Safety Information by facility'!$HD$19),"b",'Safety Information by facility'!$HD$19)</f>
        <v>b</v>
      </c>
      <c r="N210" s="69" t="str">
        <f>IF(ISBLANK('Safety Information by facility'!$HD$21),"b",IF('Safety Information by facility'!$HD$21="y",1,IF('Safety Information by facility'!$HD$21="yes",1,0)))</f>
        <v>b</v>
      </c>
      <c r="O210" s="69" t="str">
        <f>IF(ISBLANK('Safety Information by facility'!$HD$22),"b",IF('Safety Information by facility'!$HD$22="y",1,IF('Safety Information by facility'!$HD$22="yes",1,0)))</f>
        <v>b</v>
      </c>
      <c r="P210" s="72" t="str">
        <f>IF(ISBLANK('Safety Information by facility'!$HD$23),"b",'Safety Information by facility'!$HD$23)</f>
        <v>b</v>
      </c>
      <c r="Q210" s="69" t="str">
        <f>IF(ISBLANK('Safety Information by facility'!$HD$24),"b",IF('Safety Information by facility'!$HD$24="y",1,IF('Safety Information by facility'!$HD$24="yes",1,0)))</f>
        <v>b</v>
      </c>
      <c r="R210" s="72" t="str">
        <f>IF(ISBLANK('Safety Information by facility'!$HD$26),"b",'Safety Information by facility'!$HD$26)</f>
        <v>b</v>
      </c>
      <c r="S210" s="72" t="str">
        <f>IF(ISBLANK('Safety Information by facility'!$HD$27),"b",'Safety Information by facility'!$HD$27)</f>
        <v>b</v>
      </c>
    </row>
    <row r="211" spans="1:19" x14ac:dyDescent="0.2">
      <c r="A211" s="69">
        <f>'Safety Information by facility'!$C$2</f>
        <v>0</v>
      </c>
      <c r="B211" s="70">
        <v>210</v>
      </c>
      <c r="C211" s="70">
        <f>'Safety Information by facility'!$HE$6</f>
        <v>0</v>
      </c>
      <c r="D211" s="71">
        <f>'Safety Information by facility'!$HE$7</f>
        <v>0</v>
      </c>
      <c r="E211" s="69" t="str">
        <f>IF(ISBLANK('Safety Information by facility'!$HE$8),"b",'Safety Information by facility'!$HE$8)</f>
        <v>b</v>
      </c>
      <c r="F211" s="69" t="str">
        <f>IF(ISBLANK('Safety Information by facility'!$HE$9),"b",'Safety Information by facility'!$HE$9)</f>
        <v>b</v>
      </c>
      <c r="G211" s="69" t="str">
        <f>IF(ISBLANK('Safety Information by facility'!$HE$12),"b",'Safety Information by facility'!$HE$12)</f>
        <v>b</v>
      </c>
      <c r="H211" s="69" t="str">
        <f>IF(ISBLANK('Safety Information by facility'!$HE$13),"b",'Safety Information by facility'!$HE$13)</f>
        <v>b</v>
      </c>
      <c r="I211" s="69" t="str">
        <f>IF(ISBLANK('Safety Information by facility'!$HE$15),"b",'Safety Information by facility'!$HE$15)</f>
        <v>b</v>
      </c>
      <c r="J211" s="69" t="str">
        <f>IF(ISBLANK('Safety Information by facility'!$HE$16),"b",'Safety Information by facility'!$HE$16)</f>
        <v>b</v>
      </c>
      <c r="K211" s="69" t="str">
        <f>IF(ISBLANK('Safety Information by facility'!$HE$17),"b",'Safety Information by facility'!$HE$17)</f>
        <v>b</v>
      </c>
      <c r="L211" s="69" t="str">
        <f>IF(ISBLANK('Safety Information by facility'!$HE$18),"b",'Safety Information by facility'!$HE$18)</f>
        <v>b</v>
      </c>
      <c r="M211" s="69" t="str">
        <f>IF(ISBLANK('Safety Information by facility'!$HE$19),"b",'Safety Information by facility'!$HE$19)</f>
        <v>b</v>
      </c>
      <c r="N211" s="69" t="str">
        <f>IF(ISBLANK('Safety Information by facility'!$HE$21),"b",IF('Safety Information by facility'!$HE$21="y",1,IF('Safety Information by facility'!$HE$21="yes",1,0)))</f>
        <v>b</v>
      </c>
      <c r="O211" s="69" t="str">
        <f>IF(ISBLANK('Safety Information by facility'!$HE$22),"b",IF('Safety Information by facility'!$HE$22="y",1,IF('Safety Information by facility'!$HE$22="yes",1,0)))</f>
        <v>b</v>
      </c>
      <c r="P211" s="72" t="str">
        <f>IF(ISBLANK('Safety Information by facility'!$HE$23),"b",'Safety Information by facility'!$HE$23)</f>
        <v>b</v>
      </c>
      <c r="Q211" s="69" t="str">
        <f>IF(ISBLANK('Safety Information by facility'!$HE$24),"b",IF('Safety Information by facility'!$HE$24="y",1,IF('Safety Information by facility'!$HE$24="yes",1,0)))</f>
        <v>b</v>
      </c>
      <c r="R211" s="72" t="str">
        <f>IF(ISBLANK('Safety Information by facility'!$HE$26),"b",'Safety Information by facility'!$HE$26)</f>
        <v>b</v>
      </c>
      <c r="S211" s="72" t="str">
        <f>IF(ISBLANK('Safety Information by facility'!$HE$27),"b",'Safety Information by facility'!$HE$27)</f>
        <v>b</v>
      </c>
    </row>
    <row r="212" spans="1:19" x14ac:dyDescent="0.2">
      <c r="A212" s="69">
        <f>'Safety Information by facility'!$C$2</f>
        <v>0</v>
      </c>
      <c r="B212" s="70">
        <v>211</v>
      </c>
      <c r="C212" s="70">
        <f>'Safety Information by facility'!$HF$6</f>
        <v>0</v>
      </c>
      <c r="D212" s="71">
        <f>'Safety Information by facility'!$HF$7</f>
        <v>0</v>
      </c>
      <c r="E212" s="69" t="str">
        <f>IF(ISBLANK('Safety Information by facility'!$HF$8),"b",'Safety Information by facility'!$HF$8)</f>
        <v>b</v>
      </c>
      <c r="F212" s="69" t="str">
        <f>IF(ISBLANK('Safety Information by facility'!$HF$9),"b",'Safety Information by facility'!$HF$9)</f>
        <v>b</v>
      </c>
      <c r="G212" s="69" t="str">
        <f>IF(ISBLANK('Safety Information by facility'!$HF$12),"b",'Safety Information by facility'!$HF$12)</f>
        <v>b</v>
      </c>
      <c r="H212" s="69" t="str">
        <f>IF(ISBLANK('Safety Information by facility'!$HF$13),"b",'Safety Information by facility'!$HF$13)</f>
        <v>b</v>
      </c>
      <c r="I212" s="69" t="str">
        <f>IF(ISBLANK('Safety Information by facility'!$HF$15),"b",'Safety Information by facility'!$HF$15)</f>
        <v>b</v>
      </c>
      <c r="J212" s="69" t="str">
        <f>IF(ISBLANK('Safety Information by facility'!$HF$16),"b",'Safety Information by facility'!$HF$16)</f>
        <v>b</v>
      </c>
      <c r="K212" s="69" t="str">
        <f>IF(ISBLANK('Safety Information by facility'!$HF$17),"b",'Safety Information by facility'!$HF$17)</f>
        <v>b</v>
      </c>
      <c r="L212" s="69" t="str">
        <f>IF(ISBLANK('Safety Information by facility'!$HF$18),"b",'Safety Information by facility'!$HF$18)</f>
        <v>b</v>
      </c>
      <c r="M212" s="69" t="str">
        <f>IF(ISBLANK('Safety Information by facility'!$HF$19),"b",'Safety Information by facility'!$HF$19)</f>
        <v>b</v>
      </c>
      <c r="N212" s="69" t="str">
        <f>IF(ISBLANK('Safety Information by facility'!$HF$21),"b",IF('Safety Information by facility'!$HF$21="y",1,IF('Safety Information by facility'!$HF$21="yes",1,0)))</f>
        <v>b</v>
      </c>
      <c r="O212" s="69" t="str">
        <f>IF(ISBLANK('Safety Information by facility'!$HF$22),"b",IF('Safety Information by facility'!$HF$22="y",1,IF('Safety Information by facility'!$HF$22="yes",1,0)))</f>
        <v>b</v>
      </c>
      <c r="P212" s="72" t="str">
        <f>IF(ISBLANK('Safety Information by facility'!$HF$23),"b",'Safety Information by facility'!$HF$23)</f>
        <v>b</v>
      </c>
      <c r="Q212" s="69" t="str">
        <f>IF(ISBLANK('Safety Information by facility'!$HF$24),"b",IF('Safety Information by facility'!$HF$24="y",1,IF('Safety Information by facility'!$HF$24="yes",1,0)))</f>
        <v>b</v>
      </c>
      <c r="R212" s="72" t="str">
        <f>IF(ISBLANK('Safety Information by facility'!$HF$26),"b",'Safety Information by facility'!$HF$26)</f>
        <v>b</v>
      </c>
      <c r="S212" s="72" t="str">
        <f>IF(ISBLANK('Safety Information by facility'!$HF$27),"b",'Safety Information by facility'!$HF$27)</f>
        <v>b</v>
      </c>
    </row>
    <row r="213" spans="1:19" x14ac:dyDescent="0.2">
      <c r="A213" s="69">
        <f>'Safety Information by facility'!$C$2</f>
        <v>0</v>
      </c>
      <c r="B213" s="70">
        <v>212</v>
      </c>
      <c r="C213" s="70">
        <f>'Safety Information by facility'!$HG$6</f>
        <v>0</v>
      </c>
      <c r="D213" s="71">
        <f>'Safety Information by facility'!$HG$7</f>
        <v>0</v>
      </c>
      <c r="E213" s="69" t="str">
        <f>IF(ISBLANK('Safety Information by facility'!$HG$8),"b",'Safety Information by facility'!$HG$8)</f>
        <v>b</v>
      </c>
      <c r="F213" s="69" t="str">
        <f>IF(ISBLANK('Safety Information by facility'!$HG$9),"b",'Safety Information by facility'!$HG$9)</f>
        <v>b</v>
      </c>
      <c r="G213" s="69" t="str">
        <f>IF(ISBLANK('Safety Information by facility'!$HG$12),"b",'Safety Information by facility'!$HG$12)</f>
        <v>b</v>
      </c>
      <c r="H213" s="69" t="str">
        <f>IF(ISBLANK('Safety Information by facility'!$HG$13),"b",'Safety Information by facility'!$HG$13)</f>
        <v>b</v>
      </c>
      <c r="I213" s="69" t="str">
        <f>IF(ISBLANK('Safety Information by facility'!$HG$15),"b",'Safety Information by facility'!$HG$15)</f>
        <v>b</v>
      </c>
      <c r="J213" s="69" t="str">
        <f>IF(ISBLANK('Safety Information by facility'!$HG$16),"b",'Safety Information by facility'!$HG$16)</f>
        <v>b</v>
      </c>
      <c r="K213" s="69" t="str">
        <f>IF(ISBLANK('Safety Information by facility'!$HG$17),"b",'Safety Information by facility'!$HG$17)</f>
        <v>b</v>
      </c>
      <c r="L213" s="69" t="str">
        <f>IF(ISBLANK('Safety Information by facility'!$HG$18),"b",'Safety Information by facility'!$HG$18)</f>
        <v>b</v>
      </c>
      <c r="M213" s="69" t="str">
        <f>IF(ISBLANK('Safety Information by facility'!$HG$19),"b",'Safety Information by facility'!$HG$19)</f>
        <v>b</v>
      </c>
      <c r="N213" s="69" t="str">
        <f>IF(ISBLANK('Safety Information by facility'!$HG$21),"b",IF('Safety Information by facility'!$HG$21="y",1,IF('Safety Information by facility'!$HG$21="yes",1,0)))</f>
        <v>b</v>
      </c>
      <c r="O213" s="69" t="str">
        <f>IF(ISBLANK('Safety Information by facility'!$HG$22),"b",IF('Safety Information by facility'!$HG$22="y",1,IF('Safety Information by facility'!$HG$22="yes",1,0)))</f>
        <v>b</v>
      </c>
      <c r="P213" s="72" t="str">
        <f>IF(ISBLANK('Safety Information by facility'!$HG$23),"b",'Safety Information by facility'!$HG$23)</f>
        <v>b</v>
      </c>
      <c r="Q213" s="69" t="str">
        <f>IF(ISBLANK('Safety Information by facility'!$HG$24),"b",IF('Safety Information by facility'!$HG$24="y",1,IF('Safety Information by facility'!$HG$24="yes",1,0)))</f>
        <v>b</v>
      </c>
      <c r="R213" s="72" t="str">
        <f>IF(ISBLANK('Safety Information by facility'!$HG$26),"b",'Safety Information by facility'!$HG$26)</f>
        <v>b</v>
      </c>
      <c r="S213" s="72" t="str">
        <f>IF(ISBLANK('Safety Information by facility'!$HG$27),"b",'Safety Information by facility'!$HG$27)</f>
        <v>b</v>
      </c>
    </row>
    <row r="214" spans="1:19" x14ac:dyDescent="0.2">
      <c r="A214" s="69">
        <f>'Safety Information by facility'!$C$2</f>
        <v>0</v>
      </c>
      <c r="B214" s="70">
        <v>213</v>
      </c>
      <c r="C214" s="70">
        <f>'Safety Information by facility'!$HH$6</f>
        <v>0</v>
      </c>
      <c r="D214" s="71">
        <f>'Safety Information by facility'!$HH$7</f>
        <v>0</v>
      </c>
      <c r="E214" s="69" t="str">
        <f>IF(ISBLANK('Safety Information by facility'!$HH$8),"b",'Safety Information by facility'!$HH$8)</f>
        <v>b</v>
      </c>
      <c r="F214" s="69" t="str">
        <f>IF(ISBLANK('Safety Information by facility'!$HH$9),"b",'Safety Information by facility'!$HH$9)</f>
        <v>b</v>
      </c>
      <c r="G214" s="69" t="str">
        <f>IF(ISBLANK('Safety Information by facility'!$HH$12),"b",'Safety Information by facility'!$HH$12)</f>
        <v>b</v>
      </c>
      <c r="H214" s="69" t="str">
        <f>IF(ISBLANK('Safety Information by facility'!$HH$13),"b",'Safety Information by facility'!$HH$13)</f>
        <v>b</v>
      </c>
      <c r="I214" s="69" t="str">
        <f>IF(ISBLANK('Safety Information by facility'!$HH$15),"b",'Safety Information by facility'!$HH$15)</f>
        <v>b</v>
      </c>
      <c r="J214" s="69" t="str">
        <f>IF(ISBLANK('Safety Information by facility'!$HH$16),"b",'Safety Information by facility'!$HH$16)</f>
        <v>b</v>
      </c>
      <c r="K214" s="69" t="str">
        <f>IF(ISBLANK('Safety Information by facility'!$HH$17),"b",'Safety Information by facility'!$HH$17)</f>
        <v>b</v>
      </c>
      <c r="L214" s="69" t="str">
        <f>IF(ISBLANK('Safety Information by facility'!$HH$18),"b",'Safety Information by facility'!$HH$18)</f>
        <v>b</v>
      </c>
      <c r="M214" s="69" t="str">
        <f>IF(ISBLANK('Safety Information by facility'!$HH$19),"b",'Safety Information by facility'!$HH$19)</f>
        <v>b</v>
      </c>
      <c r="N214" s="69" t="str">
        <f>IF(ISBLANK('Safety Information by facility'!$HH$21),"b",IF('Safety Information by facility'!$HH$21="y",1,IF('Safety Information by facility'!$HH$21="yes",1,0)))</f>
        <v>b</v>
      </c>
      <c r="O214" s="69" t="str">
        <f>IF(ISBLANK('Safety Information by facility'!$HH$22),"b",IF('Safety Information by facility'!$HH$22="y",1,IF('Safety Information by facility'!$HH$22="yes",1,0)))</f>
        <v>b</v>
      </c>
      <c r="P214" s="72" t="str">
        <f>IF(ISBLANK('Safety Information by facility'!$HH$23),"b",'Safety Information by facility'!$HH$23)</f>
        <v>b</v>
      </c>
      <c r="Q214" s="69" t="str">
        <f>IF(ISBLANK('Safety Information by facility'!$HH$24),"b",IF('Safety Information by facility'!$HH$24="y",1,IF('Safety Information by facility'!$HH$24="yes",1,0)))</f>
        <v>b</v>
      </c>
      <c r="R214" s="72" t="str">
        <f>IF(ISBLANK('Safety Information by facility'!$HH$26),"b",'Safety Information by facility'!$HH$26)</f>
        <v>b</v>
      </c>
      <c r="S214" s="72" t="str">
        <f>IF(ISBLANK('Safety Information by facility'!$HH$27),"b",'Safety Information by facility'!$HH$27)</f>
        <v>b</v>
      </c>
    </row>
    <row r="215" spans="1:19" x14ac:dyDescent="0.2">
      <c r="A215" s="69">
        <f>'Safety Information by facility'!$C$2</f>
        <v>0</v>
      </c>
      <c r="B215" s="70">
        <v>214</v>
      </c>
      <c r="C215" s="70">
        <f>'Safety Information by facility'!$HI$6</f>
        <v>0</v>
      </c>
      <c r="D215" s="71">
        <f>'Safety Information by facility'!$HI$7</f>
        <v>0</v>
      </c>
      <c r="E215" s="69" t="str">
        <f>IF(ISBLANK('Safety Information by facility'!$HI$8),"b",'Safety Information by facility'!$HI$8)</f>
        <v>b</v>
      </c>
      <c r="F215" s="69" t="str">
        <f>IF(ISBLANK('Safety Information by facility'!$HI$9),"b",'Safety Information by facility'!$HI$9)</f>
        <v>b</v>
      </c>
      <c r="G215" s="69" t="str">
        <f>IF(ISBLANK('Safety Information by facility'!$HI$12),"b",'Safety Information by facility'!$HI$12)</f>
        <v>b</v>
      </c>
      <c r="H215" s="69" t="str">
        <f>IF(ISBLANK('Safety Information by facility'!$HI$13),"b",'Safety Information by facility'!$HI$13)</f>
        <v>b</v>
      </c>
      <c r="I215" s="69" t="str">
        <f>IF(ISBLANK('Safety Information by facility'!$HI$15),"b",'Safety Information by facility'!$HI$15)</f>
        <v>b</v>
      </c>
      <c r="J215" s="69" t="str">
        <f>IF(ISBLANK('Safety Information by facility'!$HI$16),"b",'Safety Information by facility'!$HI$16)</f>
        <v>b</v>
      </c>
      <c r="K215" s="69" t="str">
        <f>IF(ISBLANK('Safety Information by facility'!$HI$17),"b",'Safety Information by facility'!$HI$17)</f>
        <v>b</v>
      </c>
      <c r="L215" s="69" t="str">
        <f>IF(ISBLANK('Safety Information by facility'!$HI$18),"b",'Safety Information by facility'!$HI$18)</f>
        <v>b</v>
      </c>
      <c r="M215" s="69" t="str">
        <f>IF(ISBLANK('Safety Information by facility'!$HI$19),"b",'Safety Information by facility'!$HI$19)</f>
        <v>b</v>
      </c>
      <c r="N215" s="69" t="str">
        <f>IF(ISBLANK('Safety Information by facility'!$HI$21),"b",IF('Safety Information by facility'!$HI$21="y",1,IF('Safety Information by facility'!$HI$21="yes",1,0)))</f>
        <v>b</v>
      </c>
      <c r="O215" s="69" t="str">
        <f>IF(ISBLANK('Safety Information by facility'!$HI$22),"b",IF('Safety Information by facility'!$HI$22="y",1,IF('Safety Information by facility'!$HI$22="yes",1,0)))</f>
        <v>b</v>
      </c>
      <c r="P215" s="72" t="str">
        <f>IF(ISBLANK('Safety Information by facility'!$HI$23),"b",'Safety Information by facility'!$HI$23)</f>
        <v>b</v>
      </c>
      <c r="Q215" s="69" t="str">
        <f>IF(ISBLANK('Safety Information by facility'!$HI$24),"b",IF('Safety Information by facility'!$HI$24="y",1,IF('Safety Information by facility'!$HI$24="yes",1,0)))</f>
        <v>b</v>
      </c>
      <c r="R215" s="72" t="str">
        <f>IF(ISBLANK('Safety Information by facility'!$HI$26),"b",'Safety Information by facility'!$HI$26)</f>
        <v>b</v>
      </c>
      <c r="S215" s="72" t="str">
        <f>IF(ISBLANK('Safety Information by facility'!$HI$27),"b",'Safety Information by facility'!$HI$27)</f>
        <v>b</v>
      </c>
    </row>
    <row r="216" spans="1:19" x14ac:dyDescent="0.2">
      <c r="A216" s="69">
        <f>'Safety Information by facility'!$C$2</f>
        <v>0</v>
      </c>
      <c r="B216" s="70">
        <v>215</v>
      </c>
      <c r="C216" s="70">
        <f>'Safety Information by facility'!$HJ$6</f>
        <v>0</v>
      </c>
      <c r="D216" s="71">
        <f>'Safety Information by facility'!$HJ$7</f>
        <v>0</v>
      </c>
      <c r="E216" s="69" t="str">
        <f>IF(ISBLANK('Safety Information by facility'!$HJ$8),"b",'Safety Information by facility'!$HJ$8)</f>
        <v>b</v>
      </c>
      <c r="F216" s="69" t="str">
        <f>IF(ISBLANK('Safety Information by facility'!$HJ$9),"b",'Safety Information by facility'!$HJ$9)</f>
        <v>b</v>
      </c>
      <c r="G216" s="69" t="str">
        <f>IF(ISBLANK('Safety Information by facility'!$HJ$12),"b",'Safety Information by facility'!$HJ$12)</f>
        <v>b</v>
      </c>
      <c r="H216" s="69" t="str">
        <f>IF(ISBLANK('Safety Information by facility'!$HJ$13),"b",'Safety Information by facility'!$HJ$13)</f>
        <v>b</v>
      </c>
      <c r="I216" s="69" t="str">
        <f>IF(ISBLANK('Safety Information by facility'!$HJ$15),"b",'Safety Information by facility'!$HJ$15)</f>
        <v>b</v>
      </c>
      <c r="J216" s="69" t="str">
        <f>IF(ISBLANK('Safety Information by facility'!$HJ$16),"b",'Safety Information by facility'!$HJ$16)</f>
        <v>b</v>
      </c>
      <c r="K216" s="69" t="str">
        <f>IF(ISBLANK('Safety Information by facility'!$HJ$17),"b",'Safety Information by facility'!$HJ$17)</f>
        <v>b</v>
      </c>
      <c r="L216" s="69" t="str">
        <f>IF(ISBLANK('Safety Information by facility'!$HJ$18),"b",'Safety Information by facility'!$HJ$18)</f>
        <v>b</v>
      </c>
      <c r="M216" s="69" t="str">
        <f>IF(ISBLANK('Safety Information by facility'!$HJ$19),"b",'Safety Information by facility'!$HJ$19)</f>
        <v>b</v>
      </c>
      <c r="N216" s="69" t="str">
        <f>IF(ISBLANK('Safety Information by facility'!$HJ$21),"b",IF('Safety Information by facility'!$HJ$21="y",1,IF('Safety Information by facility'!$HJ$21="yes",1,0)))</f>
        <v>b</v>
      </c>
      <c r="O216" s="69" t="str">
        <f>IF(ISBLANK('Safety Information by facility'!$HJ$22),"b",IF('Safety Information by facility'!$HJ$22="y",1,IF('Safety Information by facility'!$HJ$22="yes",1,0)))</f>
        <v>b</v>
      </c>
      <c r="P216" s="72" t="str">
        <f>IF(ISBLANK('Safety Information by facility'!$HJ$23),"b",'Safety Information by facility'!$HJ$23)</f>
        <v>b</v>
      </c>
      <c r="Q216" s="69" t="str">
        <f>IF(ISBLANK('Safety Information by facility'!$HJ$24),"b",IF('Safety Information by facility'!$HJ$24="y",1,IF('Safety Information by facility'!$HJ$24="yes",1,0)))</f>
        <v>b</v>
      </c>
      <c r="R216" s="72" t="str">
        <f>IF(ISBLANK('Safety Information by facility'!$HJ$26),"b",'Safety Information by facility'!$HJ$26)</f>
        <v>b</v>
      </c>
      <c r="S216" s="72" t="str">
        <f>IF(ISBLANK('Safety Information by facility'!$HJ$27),"b",'Safety Information by facility'!$HJ$27)</f>
        <v>b</v>
      </c>
    </row>
    <row r="217" spans="1:19" x14ac:dyDescent="0.2">
      <c r="A217" s="69">
        <f>'Safety Information by facility'!$C$2</f>
        <v>0</v>
      </c>
      <c r="B217" s="70">
        <v>216</v>
      </c>
      <c r="C217" s="70">
        <f>'Safety Information by facility'!$HK$6</f>
        <v>0</v>
      </c>
      <c r="D217" s="71">
        <f>'Safety Information by facility'!$HK$7</f>
        <v>0</v>
      </c>
      <c r="E217" s="69" t="str">
        <f>IF(ISBLANK('Safety Information by facility'!$HK$8),"b",'Safety Information by facility'!$HK$8)</f>
        <v>b</v>
      </c>
      <c r="F217" s="69" t="str">
        <f>IF(ISBLANK('Safety Information by facility'!$HK$9),"b",'Safety Information by facility'!$HK$9)</f>
        <v>b</v>
      </c>
      <c r="G217" s="69" t="str">
        <f>IF(ISBLANK('Safety Information by facility'!$HK$12),"b",'Safety Information by facility'!$HK$12)</f>
        <v>b</v>
      </c>
      <c r="H217" s="69" t="str">
        <f>IF(ISBLANK('Safety Information by facility'!$HK$13),"b",'Safety Information by facility'!$HK$13)</f>
        <v>b</v>
      </c>
      <c r="I217" s="69" t="str">
        <f>IF(ISBLANK('Safety Information by facility'!$HK$15),"b",'Safety Information by facility'!$HK$15)</f>
        <v>b</v>
      </c>
      <c r="J217" s="69" t="str">
        <f>IF(ISBLANK('Safety Information by facility'!$HK$16),"b",'Safety Information by facility'!$HK$16)</f>
        <v>b</v>
      </c>
      <c r="K217" s="69" t="str">
        <f>IF(ISBLANK('Safety Information by facility'!$HK$17),"b",'Safety Information by facility'!$HK$17)</f>
        <v>b</v>
      </c>
      <c r="L217" s="69" t="str">
        <f>IF(ISBLANK('Safety Information by facility'!$HK$18),"b",'Safety Information by facility'!$HK$18)</f>
        <v>b</v>
      </c>
      <c r="M217" s="69" t="str">
        <f>IF(ISBLANK('Safety Information by facility'!$HK$19),"b",'Safety Information by facility'!$HK$19)</f>
        <v>b</v>
      </c>
      <c r="N217" s="69" t="str">
        <f>IF(ISBLANK('Safety Information by facility'!$HK$21),"b",IF('Safety Information by facility'!$HK$21="y",1,IF('Safety Information by facility'!$HK$21="yes",1,0)))</f>
        <v>b</v>
      </c>
      <c r="O217" s="69" t="str">
        <f>IF(ISBLANK('Safety Information by facility'!$HK$22),"b",IF('Safety Information by facility'!$HK$22="y",1,IF('Safety Information by facility'!$HK$22="yes",1,0)))</f>
        <v>b</v>
      </c>
      <c r="P217" s="72" t="str">
        <f>IF(ISBLANK('Safety Information by facility'!$HK$23),"b",'Safety Information by facility'!$HK$23)</f>
        <v>b</v>
      </c>
      <c r="Q217" s="69" t="str">
        <f>IF(ISBLANK('Safety Information by facility'!$HK$24),"b",IF('Safety Information by facility'!$HK$24="y",1,IF('Safety Information by facility'!$HK$24="yes",1,0)))</f>
        <v>b</v>
      </c>
      <c r="R217" s="72" t="str">
        <f>IF(ISBLANK('Safety Information by facility'!$HK$26),"b",'Safety Information by facility'!$HK$26)</f>
        <v>b</v>
      </c>
      <c r="S217" s="72" t="str">
        <f>IF(ISBLANK('Safety Information by facility'!$HK$27),"b",'Safety Information by facility'!$HK$27)</f>
        <v>b</v>
      </c>
    </row>
    <row r="218" spans="1:19" x14ac:dyDescent="0.2">
      <c r="A218" s="69">
        <f>'Safety Information by facility'!$C$2</f>
        <v>0</v>
      </c>
      <c r="B218" s="70">
        <v>217</v>
      </c>
      <c r="C218" s="70">
        <f>'Safety Information by facility'!$HL$6</f>
        <v>0</v>
      </c>
      <c r="D218" s="71">
        <f>'Safety Information by facility'!$HL$7</f>
        <v>0</v>
      </c>
      <c r="E218" s="69" t="str">
        <f>IF(ISBLANK('Safety Information by facility'!$HL$8),"b",'Safety Information by facility'!$HL$8)</f>
        <v>b</v>
      </c>
      <c r="F218" s="69" t="str">
        <f>IF(ISBLANK('Safety Information by facility'!$HL$9),"b",'Safety Information by facility'!$HL$9)</f>
        <v>b</v>
      </c>
      <c r="G218" s="69" t="str">
        <f>IF(ISBLANK('Safety Information by facility'!$HL$12),"b",'Safety Information by facility'!$HL$12)</f>
        <v>b</v>
      </c>
      <c r="H218" s="69" t="str">
        <f>IF(ISBLANK('Safety Information by facility'!$HL$13),"b",'Safety Information by facility'!$HL$13)</f>
        <v>b</v>
      </c>
      <c r="I218" s="69" t="str">
        <f>IF(ISBLANK('Safety Information by facility'!$HL$15),"b",'Safety Information by facility'!$HL$15)</f>
        <v>b</v>
      </c>
      <c r="J218" s="69" t="str">
        <f>IF(ISBLANK('Safety Information by facility'!$HL$16),"b",'Safety Information by facility'!$HL$16)</f>
        <v>b</v>
      </c>
      <c r="K218" s="69" t="str">
        <f>IF(ISBLANK('Safety Information by facility'!$HL$17),"b",'Safety Information by facility'!$HL$17)</f>
        <v>b</v>
      </c>
      <c r="L218" s="69" t="str">
        <f>IF(ISBLANK('Safety Information by facility'!$HL$18),"b",'Safety Information by facility'!$HL$18)</f>
        <v>b</v>
      </c>
      <c r="M218" s="69" t="str">
        <f>IF(ISBLANK('Safety Information by facility'!$HL$19),"b",'Safety Information by facility'!$HL$19)</f>
        <v>b</v>
      </c>
      <c r="N218" s="69" t="str">
        <f>IF(ISBLANK('Safety Information by facility'!$HL$21),"b",IF('Safety Information by facility'!$HL$21="y",1,IF('Safety Information by facility'!$HL$21="yes",1,0)))</f>
        <v>b</v>
      </c>
      <c r="O218" s="69" t="str">
        <f>IF(ISBLANK('Safety Information by facility'!$HL$22),"b",IF('Safety Information by facility'!$HL$22="y",1,IF('Safety Information by facility'!$HL$22="yes",1,0)))</f>
        <v>b</v>
      </c>
      <c r="P218" s="72" t="str">
        <f>IF(ISBLANK('Safety Information by facility'!$HL$23),"b",'Safety Information by facility'!$HL$23)</f>
        <v>b</v>
      </c>
      <c r="Q218" s="69" t="str">
        <f>IF(ISBLANK('Safety Information by facility'!$HL$24),"b",IF('Safety Information by facility'!$HL$24="y",1,IF('Safety Information by facility'!$HL$24="yes",1,0)))</f>
        <v>b</v>
      </c>
      <c r="R218" s="72" t="str">
        <f>IF(ISBLANK('Safety Information by facility'!$HL$26),"b",'Safety Information by facility'!$HL$26)</f>
        <v>b</v>
      </c>
      <c r="S218" s="72" t="str">
        <f>IF(ISBLANK('Safety Information by facility'!$HL$27),"b",'Safety Information by facility'!$HL$27)</f>
        <v>b</v>
      </c>
    </row>
    <row r="219" spans="1:19" x14ac:dyDescent="0.2">
      <c r="A219" s="69">
        <f>'Safety Information by facility'!$C$2</f>
        <v>0</v>
      </c>
      <c r="B219" s="70">
        <v>218</v>
      </c>
      <c r="C219" s="70">
        <f>'Safety Information by facility'!$HM$6</f>
        <v>0</v>
      </c>
      <c r="D219" s="71">
        <f>'Safety Information by facility'!$HM$7</f>
        <v>0</v>
      </c>
      <c r="E219" s="69" t="str">
        <f>IF(ISBLANK('Safety Information by facility'!$HM$8),"b",'Safety Information by facility'!$HM$8)</f>
        <v>b</v>
      </c>
      <c r="F219" s="69" t="str">
        <f>IF(ISBLANK('Safety Information by facility'!$HM$9),"b",'Safety Information by facility'!$HM$9)</f>
        <v>b</v>
      </c>
      <c r="G219" s="69" t="str">
        <f>IF(ISBLANK('Safety Information by facility'!$HM$12),"b",'Safety Information by facility'!$HM$12)</f>
        <v>b</v>
      </c>
      <c r="H219" s="69" t="str">
        <f>IF(ISBLANK('Safety Information by facility'!$HM$13),"b",'Safety Information by facility'!$HM$13)</f>
        <v>b</v>
      </c>
      <c r="I219" s="69" t="str">
        <f>IF(ISBLANK('Safety Information by facility'!$HM$15),"b",'Safety Information by facility'!$HM$15)</f>
        <v>b</v>
      </c>
      <c r="J219" s="69" t="str">
        <f>IF(ISBLANK('Safety Information by facility'!$HM$16),"b",'Safety Information by facility'!$HM$16)</f>
        <v>b</v>
      </c>
      <c r="K219" s="69" t="str">
        <f>IF(ISBLANK('Safety Information by facility'!$HM$17),"b",'Safety Information by facility'!$HM$17)</f>
        <v>b</v>
      </c>
      <c r="L219" s="69" t="str">
        <f>IF(ISBLANK('Safety Information by facility'!$HM$18),"b",'Safety Information by facility'!$HM$18)</f>
        <v>b</v>
      </c>
      <c r="M219" s="69" t="str">
        <f>IF(ISBLANK('Safety Information by facility'!$HM$19),"b",'Safety Information by facility'!$HM$19)</f>
        <v>b</v>
      </c>
      <c r="N219" s="69" t="str">
        <f>IF(ISBLANK('Safety Information by facility'!$HM$21),"b",IF('Safety Information by facility'!$HM$21="y",1,IF('Safety Information by facility'!$HM$21="yes",1,0)))</f>
        <v>b</v>
      </c>
      <c r="O219" s="69" t="str">
        <f>IF(ISBLANK('Safety Information by facility'!$HM$22),"b",IF('Safety Information by facility'!$HM$22="y",1,IF('Safety Information by facility'!$HM$22="yes",1,0)))</f>
        <v>b</v>
      </c>
      <c r="P219" s="72" t="str">
        <f>IF(ISBLANK('Safety Information by facility'!$HM$23),"b",'Safety Information by facility'!$HM$23)</f>
        <v>b</v>
      </c>
      <c r="Q219" s="69" t="str">
        <f>IF(ISBLANK('Safety Information by facility'!$HM$24),"b",IF('Safety Information by facility'!$HM$24="y",1,IF('Safety Information by facility'!$HM$24="yes",1,0)))</f>
        <v>b</v>
      </c>
      <c r="R219" s="72" t="str">
        <f>IF(ISBLANK('Safety Information by facility'!$HM$26),"b",'Safety Information by facility'!$HM$26)</f>
        <v>b</v>
      </c>
      <c r="S219" s="72" t="str">
        <f>IF(ISBLANK('Safety Information by facility'!$HM$27),"b",'Safety Information by facility'!$HM$27)</f>
        <v>b</v>
      </c>
    </row>
    <row r="220" spans="1:19" x14ac:dyDescent="0.2">
      <c r="A220" s="69">
        <f>'Safety Information by facility'!$C$2</f>
        <v>0</v>
      </c>
      <c r="B220" s="70">
        <v>219</v>
      </c>
      <c r="C220" s="70">
        <f>'Safety Information by facility'!$HN$6</f>
        <v>0</v>
      </c>
      <c r="D220" s="71">
        <f>'Safety Information by facility'!$HN$7</f>
        <v>0</v>
      </c>
      <c r="E220" s="69" t="str">
        <f>IF(ISBLANK('Safety Information by facility'!$HN$8),"b",'Safety Information by facility'!$HN$8)</f>
        <v>b</v>
      </c>
      <c r="F220" s="69" t="str">
        <f>IF(ISBLANK('Safety Information by facility'!$HN$9),"b",'Safety Information by facility'!$HN$9)</f>
        <v>b</v>
      </c>
      <c r="G220" s="69" t="str">
        <f>IF(ISBLANK('Safety Information by facility'!$HN$12),"b",'Safety Information by facility'!$HN$12)</f>
        <v>b</v>
      </c>
      <c r="H220" s="69" t="str">
        <f>IF(ISBLANK('Safety Information by facility'!$HN$13),"b",'Safety Information by facility'!$HN$13)</f>
        <v>b</v>
      </c>
      <c r="I220" s="69" t="str">
        <f>IF(ISBLANK('Safety Information by facility'!$HN$15),"b",'Safety Information by facility'!$HN$15)</f>
        <v>b</v>
      </c>
      <c r="J220" s="69" t="str">
        <f>IF(ISBLANK('Safety Information by facility'!$HN$16),"b",'Safety Information by facility'!$HN$16)</f>
        <v>b</v>
      </c>
      <c r="K220" s="69" t="str">
        <f>IF(ISBLANK('Safety Information by facility'!$HN$17),"b",'Safety Information by facility'!$HN$17)</f>
        <v>b</v>
      </c>
      <c r="L220" s="69" t="str">
        <f>IF(ISBLANK('Safety Information by facility'!$HN$18),"b",'Safety Information by facility'!$HN$18)</f>
        <v>b</v>
      </c>
      <c r="M220" s="69" t="str">
        <f>IF(ISBLANK('Safety Information by facility'!$HN$19),"b",'Safety Information by facility'!$HN$19)</f>
        <v>b</v>
      </c>
      <c r="N220" s="69" t="str">
        <f>IF(ISBLANK('Safety Information by facility'!$HN$21),"b",IF('Safety Information by facility'!$HN$21="y",1,IF('Safety Information by facility'!$HN$21="yes",1,0)))</f>
        <v>b</v>
      </c>
      <c r="O220" s="69" t="str">
        <f>IF(ISBLANK('Safety Information by facility'!$HN$22),"b",IF('Safety Information by facility'!$HN$22="y",1,IF('Safety Information by facility'!$HN$22="yes",1,0)))</f>
        <v>b</v>
      </c>
      <c r="P220" s="72" t="str">
        <f>IF(ISBLANK('Safety Information by facility'!$HN$23),"b",'Safety Information by facility'!$HN$23)</f>
        <v>b</v>
      </c>
      <c r="Q220" s="69" t="str">
        <f>IF(ISBLANK('Safety Information by facility'!$HN$24),"b",IF('Safety Information by facility'!$HN$24="y",1,IF('Safety Information by facility'!$HN$24="yes",1,0)))</f>
        <v>b</v>
      </c>
      <c r="R220" s="72" t="str">
        <f>IF(ISBLANK('Safety Information by facility'!$HN$26),"b",'Safety Information by facility'!$HN$26)</f>
        <v>b</v>
      </c>
      <c r="S220" s="72" t="str">
        <f>IF(ISBLANK('Safety Information by facility'!$HN$27),"b",'Safety Information by facility'!$HN$27)</f>
        <v>b</v>
      </c>
    </row>
    <row r="221" spans="1:19" x14ac:dyDescent="0.2">
      <c r="A221" s="69">
        <f>'Safety Information by facility'!$C$2</f>
        <v>0</v>
      </c>
      <c r="B221" s="70">
        <v>220</v>
      </c>
      <c r="C221" s="70">
        <f>'Safety Information by facility'!$HO$6</f>
        <v>0</v>
      </c>
      <c r="D221" s="71">
        <f>'Safety Information by facility'!$HO$7</f>
        <v>0</v>
      </c>
      <c r="E221" s="69" t="str">
        <f>IF(ISBLANK('Safety Information by facility'!$HO$8),"b",'Safety Information by facility'!$HO$8)</f>
        <v>b</v>
      </c>
      <c r="F221" s="69" t="str">
        <f>IF(ISBLANK('Safety Information by facility'!$HO$9),"b",'Safety Information by facility'!$HO$9)</f>
        <v>b</v>
      </c>
      <c r="G221" s="69" t="str">
        <f>IF(ISBLANK('Safety Information by facility'!$HO$12),"b",'Safety Information by facility'!$HO$12)</f>
        <v>b</v>
      </c>
      <c r="H221" s="69" t="str">
        <f>IF(ISBLANK('Safety Information by facility'!$HO$13),"b",'Safety Information by facility'!$HO$13)</f>
        <v>b</v>
      </c>
      <c r="I221" s="69" t="str">
        <f>IF(ISBLANK('Safety Information by facility'!$HO$15),"b",'Safety Information by facility'!$HO$15)</f>
        <v>b</v>
      </c>
      <c r="J221" s="69" t="str">
        <f>IF(ISBLANK('Safety Information by facility'!$HO$16),"b",'Safety Information by facility'!$HO$16)</f>
        <v>b</v>
      </c>
      <c r="K221" s="69" t="str">
        <f>IF(ISBLANK('Safety Information by facility'!$HO$17),"b",'Safety Information by facility'!$HO$17)</f>
        <v>b</v>
      </c>
      <c r="L221" s="69" t="str">
        <f>IF(ISBLANK('Safety Information by facility'!$HO$18),"b",'Safety Information by facility'!$HO$18)</f>
        <v>b</v>
      </c>
      <c r="M221" s="69" t="str">
        <f>IF(ISBLANK('Safety Information by facility'!$HO$19),"b",'Safety Information by facility'!$HO$19)</f>
        <v>b</v>
      </c>
      <c r="N221" s="69" t="str">
        <f>IF(ISBLANK('Safety Information by facility'!$HO$21),"b",IF('Safety Information by facility'!$HO$21="y",1,IF('Safety Information by facility'!$HO$21="yes",1,0)))</f>
        <v>b</v>
      </c>
      <c r="O221" s="69" t="str">
        <f>IF(ISBLANK('Safety Information by facility'!$HO$22),"b",IF('Safety Information by facility'!$HO$22="y",1,IF('Safety Information by facility'!$HO$22="yes",1,0)))</f>
        <v>b</v>
      </c>
      <c r="P221" s="72" t="str">
        <f>IF(ISBLANK('Safety Information by facility'!$HO$23),"b",'Safety Information by facility'!$HO$23)</f>
        <v>b</v>
      </c>
      <c r="Q221" s="69" t="str">
        <f>IF(ISBLANK('Safety Information by facility'!$HO$24),"b",IF('Safety Information by facility'!$HO$24="y",1,IF('Safety Information by facility'!$HO$24="yes",1,0)))</f>
        <v>b</v>
      </c>
      <c r="R221" s="72" t="str">
        <f>IF(ISBLANK('Safety Information by facility'!$HO$26),"b",'Safety Information by facility'!$HO$26)</f>
        <v>b</v>
      </c>
      <c r="S221" s="72" t="str">
        <f>IF(ISBLANK('Safety Information by facility'!$HO$27),"b",'Safety Information by facility'!$HO$27)</f>
        <v>b</v>
      </c>
    </row>
    <row r="222" spans="1:19" x14ac:dyDescent="0.2">
      <c r="A222" s="69">
        <f>'Safety Information by facility'!$C$2</f>
        <v>0</v>
      </c>
      <c r="B222" s="70">
        <v>221</v>
      </c>
      <c r="C222" s="70">
        <f>'Safety Information by facility'!$HP$6</f>
        <v>0</v>
      </c>
      <c r="D222" s="71">
        <f>'Safety Information by facility'!$HP$7</f>
        <v>0</v>
      </c>
      <c r="E222" s="69" t="str">
        <f>IF(ISBLANK('Safety Information by facility'!$HP$8),"b",'Safety Information by facility'!$HP$8)</f>
        <v>b</v>
      </c>
      <c r="F222" s="69" t="str">
        <f>IF(ISBLANK('Safety Information by facility'!$HP$9),"b",'Safety Information by facility'!$HP$9)</f>
        <v>b</v>
      </c>
      <c r="G222" s="69" t="str">
        <f>IF(ISBLANK('Safety Information by facility'!$HP$12),"b",'Safety Information by facility'!$HP$12)</f>
        <v>b</v>
      </c>
      <c r="H222" s="69" t="str">
        <f>IF(ISBLANK('Safety Information by facility'!$HP$13),"b",'Safety Information by facility'!$HP$13)</f>
        <v>b</v>
      </c>
      <c r="I222" s="69" t="str">
        <f>IF(ISBLANK('Safety Information by facility'!$HP$15),"b",'Safety Information by facility'!$HP$15)</f>
        <v>b</v>
      </c>
      <c r="J222" s="69" t="str">
        <f>IF(ISBLANK('Safety Information by facility'!$HP$16),"b",'Safety Information by facility'!$HP$16)</f>
        <v>b</v>
      </c>
      <c r="K222" s="69" t="str">
        <f>IF(ISBLANK('Safety Information by facility'!$HP$17),"b",'Safety Information by facility'!$HP$17)</f>
        <v>b</v>
      </c>
      <c r="L222" s="69" t="str">
        <f>IF(ISBLANK('Safety Information by facility'!$HP$18),"b",'Safety Information by facility'!$HP$18)</f>
        <v>b</v>
      </c>
      <c r="M222" s="69" t="str">
        <f>IF(ISBLANK('Safety Information by facility'!$HP$19),"b",'Safety Information by facility'!$HP$19)</f>
        <v>b</v>
      </c>
      <c r="N222" s="69" t="str">
        <f>IF(ISBLANK('Safety Information by facility'!$HP$21),"b",IF('Safety Information by facility'!$HP$21="y",1,IF('Safety Information by facility'!$HP$21="yes",1,0)))</f>
        <v>b</v>
      </c>
      <c r="O222" s="69" t="str">
        <f>IF(ISBLANK('Safety Information by facility'!$HP$22),"b",IF('Safety Information by facility'!$HP$22="y",1,IF('Safety Information by facility'!$HP$22="yes",1,0)))</f>
        <v>b</v>
      </c>
      <c r="P222" s="72" t="str">
        <f>IF(ISBLANK('Safety Information by facility'!$HP$23),"b",'Safety Information by facility'!$HP$23)</f>
        <v>b</v>
      </c>
      <c r="Q222" s="69" t="str">
        <f>IF(ISBLANK('Safety Information by facility'!$HP$24),"b",IF('Safety Information by facility'!$HP$24="y",1,IF('Safety Information by facility'!$HP$24="yes",1,0)))</f>
        <v>b</v>
      </c>
      <c r="R222" s="72" t="str">
        <f>IF(ISBLANK('Safety Information by facility'!$HP$26),"b",'Safety Information by facility'!$HP$26)</f>
        <v>b</v>
      </c>
      <c r="S222" s="72" t="str">
        <f>IF(ISBLANK('Safety Information by facility'!$HP$27),"b",'Safety Information by facility'!$HP$27)</f>
        <v>b</v>
      </c>
    </row>
    <row r="223" spans="1:19" x14ac:dyDescent="0.2">
      <c r="A223" s="69">
        <f>'Safety Information by facility'!$C$2</f>
        <v>0</v>
      </c>
      <c r="B223" s="70">
        <v>222</v>
      </c>
      <c r="C223" s="70">
        <f>'Safety Information by facility'!$HQ$6</f>
        <v>0</v>
      </c>
      <c r="D223" s="71">
        <f>'Safety Information by facility'!$HQ$7</f>
        <v>0</v>
      </c>
      <c r="E223" s="69" t="str">
        <f>IF(ISBLANK('Safety Information by facility'!$HQ$8),"b",'Safety Information by facility'!$HQ$8)</f>
        <v>b</v>
      </c>
      <c r="F223" s="69" t="str">
        <f>IF(ISBLANK('Safety Information by facility'!$HQ$9),"b",'Safety Information by facility'!$HQ$9)</f>
        <v>b</v>
      </c>
      <c r="G223" s="69" t="str">
        <f>IF(ISBLANK('Safety Information by facility'!$HQ$12),"b",'Safety Information by facility'!$HQ$12)</f>
        <v>b</v>
      </c>
      <c r="H223" s="69" t="str">
        <f>IF(ISBLANK('Safety Information by facility'!$HQ$13),"b",'Safety Information by facility'!$HQ$13)</f>
        <v>b</v>
      </c>
      <c r="I223" s="69" t="str">
        <f>IF(ISBLANK('Safety Information by facility'!$HQ$15),"b",'Safety Information by facility'!$HQ$15)</f>
        <v>b</v>
      </c>
      <c r="J223" s="69" t="str">
        <f>IF(ISBLANK('Safety Information by facility'!$HQ$16),"b",'Safety Information by facility'!$HQ$16)</f>
        <v>b</v>
      </c>
      <c r="K223" s="69" t="str">
        <f>IF(ISBLANK('Safety Information by facility'!$HQ$17),"b",'Safety Information by facility'!$HQ$17)</f>
        <v>b</v>
      </c>
      <c r="L223" s="69" t="str">
        <f>IF(ISBLANK('Safety Information by facility'!$HQ$18),"b",'Safety Information by facility'!$HQ$18)</f>
        <v>b</v>
      </c>
      <c r="M223" s="69" t="str">
        <f>IF(ISBLANK('Safety Information by facility'!$HQ$19),"b",'Safety Information by facility'!$HQ$19)</f>
        <v>b</v>
      </c>
      <c r="N223" s="69" t="str">
        <f>IF(ISBLANK('Safety Information by facility'!$HQ$21),"b",IF('Safety Information by facility'!$HQ$21="y",1,IF('Safety Information by facility'!$HQ$21="yes",1,0)))</f>
        <v>b</v>
      </c>
      <c r="O223" s="69" t="str">
        <f>IF(ISBLANK('Safety Information by facility'!$HQ$22),"b",IF('Safety Information by facility'!$HQ$22="y",1,IF('Safety Information by facility'!$HQ$22="yes",1,0)))</f>
        <v>b</v>
      </c>
      <c r="P223" s="72" t="str">
        <f>IF(ISBLANK('Safety Information by facility'!$HQ$23),"b",'Safety Information by facility'!$HQ$23)</f>
        <v>b</v>
      </c>
      <c r="Q223" s="69" t="str">
        <f>IF(ISBLANK('Safety Information by facility'!$HQ$24),"b",IF('Safety Information by facility'!$HQ$24="y",1,IF('Safety Information by facility'!$HQ$24="yes",1,0)))</f>
        <v>b</v>
      </c>
      <c r="R223" s="72" t="str">
        <f>IF(ISBLANK('Safety Information by facility'!$HQ$26),"b",'Safety Information by facility'!$HQ$26)</f>
        <v>b</v>
      </c>
      <c r="S223" s="72" t="str">
        <f>IF(ISBLANK('Safety Information by facility'!$HQ$27),"b",'Safety Information by facility'!$HQ$27)</f>
        <v>b</v>
      </c>
    </row>
    <row r="224" spans="1:19" x14ac:dyDescent="0.2">
      <c r="A224" s="69">
        <f>'Safety Information by facility'!$C$2</f>
        <v>0</v>
      </c>
      <c r="B224" s="70">
        <v>223</v>
      </c>
      <c r="C224" s="70">
        <f>'Safety Information by facility'!$HR$6</f>
        <v>0</v>
      </c>
      <c r="D224" s="71">
        <f>'Safety Information by facility'!$HR$7</f>
        <v>0</v>
      </c>
      <c r="E224" s="69" t="str">
        <f>IF(ISBLANK('Safety Information by facility'!$HR$8),"b",'Safety Information by facility'!$HR$8)</f>
        <v>b</v>
      </c>
      <c r="F224" s="69" t="str">
        <f>IF(ISBLANK('Safety Information by facility'!$HR$9),"b",'Safety Information by facility'!$HR$9)</f>
        <v>b</v>
      </c>
      <c r="G224" s="69" t="str">
        <f>IF(ISBLANK('Safety Information by facility'!$HR$12),"b",'Safety Information by facility'!$HR$12)</f>
        <v>b</v>
      </c>
      <c r="H224" s="69" t="str">
        <f>IF(ISBLANK('Safety Information by facility'!$HR$13),"b",'Safety Information by facility'!$HR$13)</f>
        <v>b</v>
      </c>
      <c r="I224" s="69" t="str">
        <f>IF(ISBLANK('Safety Information by facility'!$HR$15),"b",'Safety Information by facility'!$HR$15)</f>
        <v>b</v>
      </c>
      <c r="J224" s="69" t="str">
        <f>IF(ISBLANK('Safety Information by facility'!$HR$16),"b",'Safety Information by facility'!$HR$16)</f>
        <v>b</v>
      </c>
      <c r="K224" s="69" t="str">
        <f>IF(ISBLANK('Safety Information by facility'!$HR$17),"b",'Safety Information by facility'!$HR$17)</f>
        <v>b</v>
      </c>
      <c r="L224" s="69" t="str">
        <f>IF(ISBLANK('Safety Information by facility'!$HR$18),"b",'Safety Information by facility'!$HR$18)</f>
        <v>b</v>
      </c>
      <c r="M224" s="69" t="str">
        <f>IF(ISBLANK('Safety Information by facility'!$HR$19),"b",'Safety Information by facility'!$HR$19)</f>
        <v>b</v>
      </c>
      <c r="N224" s="69" t="str">
        <f>IF(ISBLANK('Safety Information by facility'!$HR$21),"b",IF('Safety Information by facility'!$HR$21="y",1,IF('Safety Information by facility'!$HR$21="yes",1,0)))</f>
        <v>b</v>
      </c>
      <c r="O224" s="69" t="str">
        <f>IF(ISBLANK('Safety Information by facility'!$HR$22),"b",IF('Safety Information by facility'!$HR$22="y",1,IF('Safety Information by facility'!$HR$22="yes",1,0)))</f>
        <v>b</v>
      </c>
      <c r="P224" s="72" t="str">
        <f>IF(ISBLANK('Safety Information by facility'!$HR$23),"b",'Safety Information by facility'!$HR$23)</f>
        <v>b</v>
      </c>
      <c r="Q224" s="69" t="str">
        <f>IF(ISBLANK('Safety Information by facility'!$HR$24),"b",IF('Safety Information by facility'!$HR$24="y",1,IF('Safety Information by facility'!$HR$24="yes",1,0)))</f>
        <v>b</v>
      </c>
      <c r="R224" s="72" t="str">
        <f>IF(ISBLANK('Safety Information by facility'!$HR$26),"b",'Safety Information by facility'!$HR$26)</f>
        <v>b</v>
      </c>
      <c r="S224" s="72" t="str">
        <f>IF(ISBLANK('Safety Information by facility'!$HR$27),"b",'Safety Information by facility'!$HR$27)</f>
        <v>b</v>
      </c>
    </row>
    <row r="225" spans="1:19" x14ac:dyDescent="0.2">
      <c r="A225" s="69">
        <f>'Safety Information by facility'!$C$2</f>
        <v>0</v>
      </c>
      <c r="B225" s="70">
        <v>224</v>
      </c>
      <c r="C225" s="70">
        <f>'Safety Information by facility'!$HS$6</f>
        <v>0</v>
      </c>
      <c r="D225" s="71">
        <f>'Safety Information by facility'!$HS$7</f>
        <v>0</v>
      </c>
      <c r="E225" s="69" t="str">
        <f>IF(ISBLANK('Safety Information by facility'!$HS$8),"b",'Safety Information by facility'!$HS$8)</f>
        <v>b</v>
      </c>
      <c r="F225" s="69" t="str">
        <f>IF(ISBLANK('Safety Information by facility'!$HS$9),"b",'Safety Information by facility'!$HS$9)</f>
        <v>b</v>
      </c>
      <c r="G225" s="69" t="str">
        <f>IF(ISBLANK('Safety Information by facility'!$HS$12),"b",'Safety Information by facility'!$HS$12)</f>
        <v>b</v>
      </c>
      <c r="H225" s="69" t="str">
        <f>IF(ISBLANK('Safety Information by facility'!$HS$13),"b",'Safety Information by facility'!$HS$13)</f>
        <v>b</v>
      </c>
      <c r="I225" s="69" t="str">
        <f>IF(ISBLANK('Safety Information by facility'!$HS$15),"b",'Safety Information by facility'!$HS$15)</f>
        <v>b</v>
      </c>
      <c r="J225" s="69" t="str">
        <f>IF(ISBLANK('Safety Information by facility'!$HS$16),"b",'Safety Information by facility'!$HS$16)</f>
        <v>b</v>
      </c>
      <c r="K225" s="69" t="str">
        <f>IF(ISBLANK('Safety Information by facility'!$HS$17),"b",'Safety Information by facility'!$HS$17)</f>
        <v>b</v>
      </c>
      <c r="L225" s="69" t="str">
        <f>IF(ISBLANK('Safety Information by facility'!$HS$18),"b",'Safety Information by facility'!$HS$18)</f>
        <v>b</v>
      </c>
      <c r="M225" s="69" t="str">
        <f>IF(ISBLANK('Safety Information by facility'!$HS$19),"b",'Safety Information by facility'!$HS$19)</f>
        <v>b</v>
      </c>
      <c r="N225" s="69" t="str">
        <f>IF(ISBLANK('Safety Information by facility'!$HS$21),"b",IF('Safety Information by facility'!$HS$21="y",1,IF('Safety Information by facility'!$HS$21="yes",1,0)))</f>
        <v>b</v>
      </c>
      <c r="O225" s="69" t="str">
        <f>IF(ISBLANK('Safety Information by facility'!$HS$22),"b",IF('Safety Information by facility'!$HS$22="y",1,IF('Safety Information by facility'!$HS$22="yes",1,0)))</f>
        <v>b</v>
      </c>
      <c r="P225" s="72" t="str">
        <f>IF(ISBLANK('Safety Information by facility'!$HS$23),"b",'Safety Information by facility'!$HS$23)</f>
        <v>b</v>
      </c>
      <c r="Q225" s="69" t="str">
        <f>IF(ISBLANK('Safety Information by facility'!$HS$24),"b",IF('Safety Information by facility'!$HS$24="y",1,IF('Safety Information by facility'!$HS$24="yes",1,0)))</f>
        <v>b</v>
      </c>
      <c r="R225" s="72" t="str">
        <f>IF(ISBLANK('Safety Information by facility'!$HS$26),"b",'Safety Information by facility'!$HS$26)</f>
        <v>b</v>
      </c>
      <c r="S225" s="72" t="str">
        <f>IF(ISBLANK('Safety Information by facility'!$HS$27),"b",'Safety Information by facility'!$HS$27)</f>
        <v>b</v>
      </c>
    </row>
    <row r="226" spans="1:19" x14ac:dyDescent="0.2">
      <c r="A226" s="69">
        <f>'Safety Information by facility'!$C$2</f>
        <v>0</v>
      </c>
      <c r="B226" s="70">
        <v>225</v>
      </c>
      <c r="C226" s="70">
        <f>'Safety Information by facility'!$HT$6</f>
        <v>0</v>
      </c>
      <c r="D226" s="71">
        <f>'Safety Information by facility'!$HT$7</f>
        <v>0</v>
      </c>
      <c r="E226" s="69" t="str">
        <f>IF(ISBLANK('Safety Information by facility'!$HT$8),"b",'Safety Information by facility'!$HT$8)</f>
        <v>b</v>
      </c>
      <c r="F226" s="69" t="str">
        <f>IF(ISBLANK('Safety Information by facility'!$HT$9),"b",'Safety Information by facility'!$HT$9)</f>
        <v>b</v>
      </c>
      <c r="G226" s="69" t="str">
        <f>IF(ISBLANK('Safety Information by facility'!$HT$12),"b",'Safety Information by facility'!$HT$12)</f>
        <v>b</v>
      </c>
      <c r="H226" s="69" t="str">
        <f>IF(ISBLANK('Safety Information by facility'!$HT$13),"b",'Safety Information by facility'!$HT$13)</f>
        <v>b</v>
      </c>
      <c r="I226" s="69" t="str">
        <f>IF(ISBLANK('Safety Information by facility'!$HT$15),"b",'Safety Information by facility'!$HT$15)</f>
        <v>b</v>
      </c>
      <c r="J226" s="69" t="str">
        <f>IF(ISBLANK('Safety Information by facility'!$HT$16),"b",'Safety Information by facility'!$HT$16)</f>
        <v>b</v>
      </c>
      <c r="K226" s="69" t="str">
        <f>IF(ISBLANK('Safety Information by facility'!$HT$17),"b",'Safety Information by facility'!$HT$17)</f>
        <v>b</v>
      </c>
      <c r="L226" s="69" t="str">
        <f>IF(ISBLANK('Safety Information by facility'!$HT$18),"b",'Safety Information by facility'!$HT$18)</f>
        <v>b</v>
      </c>
      <c r="M226" s="69" t="str">
        <f>IF(ISBLANK('Safety Information by facility'!$HT$19),"b",'Safety Information by facility'!$HT$19)</f>
        <v>b</v>
      </c>
      <c r="N226" s="69" t="str">
        <f>IF(ISBLANK('Safety Information by facility'!$HT$21),"b",IF('Safety Information by facility'!$HT$21="y",1,IF('Safety Information by facility'!$HT$21="yes",1,0)))</f>
        <v>b</v>
      </c>
      <c r="O226" s="69" t="str">
        <f>IF(ISBLANK('Safety Information by facility'!$HT$22),"b",IF('Safety Information by facility'!$HT$22="y",1,IF('Safety Information by facility'!$HT$22="yes",1,0)))</f>
        <v>b</v>
      </c>
      <c r="P226" s="72" t="str">
        <f>IF(ISBLANK('Safety Information by facility'!$HT$23),"b",'Safety Information by facility'!$HT$23)</f>
        <v>b</v>
      </c>
      <c r="Q226" s="69" t="str">
        <f>IF(ISBLANK('Safety Information by facility'!$HT$24),"b",IF('Safety Information by facility'!$HT$24="y",1,IF('Safety Information by facility'!$HT$24="yes",1,0)))</f>
        <v>b</v>
      </c>
      <c r="R226" s="72" t="str">
        <f>IF(ISBLANK('Safety Information by facility'!$HT$26),"b",'Safety Information by facility'!$HT$26)</f>
        <v>b</v>
      </c>
      <c r="S226" s="72" t="str">
        <f>IF(ISBLANK('Safety Information by facility'!$HT$27),"b",'Safety Information by facility'!$HT$27)</f>
        <v>b</v>
      </c>
    </row>
    <row r="227" spans="1:19" x14ac:dyDescent="0.2">
      <c r="A227" s="69">
        <f>'Safety Information by facility'!$C$2</f>
        <v>0</v>
      </c>
      <c r="B227" s="70">
        <v>226</v>
      </c>
      <c r="C227" s="70">
        <f>'Safety Information by facility'!$HU$6</f>
        <v>0</v>
      </c>
      <c r="D227" s="71">
        <f>'Safety Information by facility'!$HU$7</f>
        <v>0</v>
      </c>
      <c r="E227" s="69" t="str">
        <f>IF(ISBLANK('Safety Information by facility'!$HU$8),"b",'Safety Information by facility'!$HU$8)</f>
        <v>b</v>
      </c>
      <c r="F227" s="69" t="str">
        <f>IF(ISBLANK('Safety Information by facility'!$HU$9),"b",'Safety Information by facility'!$HU$9)</f>
        <v>b</v>
      </c>
      <c r="G227" s="69" t="str">
        <f>IF(ISBLANK('Safety Information by facility'!$HU$12),"b",'Safety Information by facility'!$HU$12)</f>
        <v>b</v>
      </c>
      <c r="H227" s="69" t="str">
        <f>IF(ISBLANK('Safety Information by facility'!$HU$13),"b",'Safety Information by facility'!$HU$13)</f>
        <v>b</v>
      </c>
      <c r="I227" s="69" t="str">
        <f>IF(ISBLANK('Safety Information by facility'!$HU$15),"b",'Safety Information by facility'!$HU$15)</f>
        <v>b</v>
      </c>
      <c r="J227" s="69" t="str">
        <f>IF(ISBLANK('Safety Information by facility'!$HU$16),"b",'Safety Information by facility'!$HU$16)</f>
        <v>b</v>
      </c>
      <c r="K227" s="69" t="str">
        <f>IF(ISBLANK('Safety Information by facility'!$HU$17),"b",'Safety Information by facility'!$HU$17)</f>
        <v>b</v>
      </c>
      <c r="L227" s="69" t="str">
        <f>IF(ISBLANK('Safety Information by facility'!$HU$18),"b",'Safety Information by facility'!$HU$18)</f>
        <v>b</v>
      </c>
      <c r="M227" s="69" t="str">
        <f>IF(ISBLANK('Safety Information by facility'!$HU$19),"b",'Safety Information by facility'!$HU$19)</f>
        <v>b</v>
      </c>
      <c r="N227" s="69" t="str">
        <f>IF(ISBLANK('Safety Information by facility'!$HU$21),"b",IF('Safety Information by facility'!$HU$21="y",1,IF('Safety Information by facility'!$HU$21="yes",1,0)))</f>
        <v>b</v>
      </c>
      <c r="O227" s="69" t="str">
        <f>IF(ISBLANK('Safety Information by facility'!$HU$22),"b",IF('Safety Information by facility'!$HU$22="y",1,IF('Safety Information by facility'!$HU$22="yes",1,0)))</f>
        <v>b</v>
      </c>
      <c r="P227" s="72" t="str">
        <f>IF(ISBLANK('Safety Information by facility'!$HU$23),"b",'Safety Information by facility'!$HU$23)</f>
        <v>b</v>
      </c>
      <c r="Q227" s="69" t="str">
        <f>IF(ISBLANK('Safety Information by facility'!$HU$24),"b",IF('Safety Information by facility'!$HU$24="y",1,IF('Safety Information by facility'!$HU$24="yes",1,0)))</f>
        <v>b</v>
      </c>
      <c r="R227" s="72" t="str">
        <f>IF(ISBLANK('Safety Information by facility'!$HU$26),"b",'Safety Information by facility'!$HU$26)</f>
        <v>b</v>
      </c>
      <c r="S227" s="72" t="str">
        <f>IF(ISBLANK('Safety Information by facility'!$HU$27),"b",'Safety Information by facility'!$HU$27)</f>
        <v>b</v>
      </c>
    </row>
    <row r="228" spans="1:19" x14ac:dyDescent="0.2">
      <c r="A228" s="69">
        <f>'Safety Information by facility'!$C$2</f>
        <v>0</v>
      </c>
      <c r="B228" s="70">
        <v>227</v>
      </c>
      <c r="C228" s="70">
        <f>'Safety Information by facility'!$HV$6</f>
        <v>0</v>
      </c>
      <c r="D228" s="71">
        <f>'Safety Information by facility'!$HV$7</f>
        <v>0</v>
      </c>
      <c r="E228" s="69" t="str">
        <f>IF(ISBLANK('Safety Information by facility'!$HV$8),"b",'Safety Information by facility'!$HV$8)</f>
        <v>b</v>
      </c>
      <c r="F228" s="69" t="str">
        <f>IF(ISBLANK('Safety Information by facility'!$HV$9),"b",'Safety Information by facility'!$HV$9)</f>
        <v>b</v>
      </c>
      <c r="G228" s="69" t="str">
        <f>IF(ISBLANK('Safety Information by facility'!$HV$12),"b",'Safety Information by facility'!$HV$12)</f>
        <v>b</v>
      </c>
      <c r="H228" s="69" t="str">
        <f>IF(ISBLANK('Safety Information by facility'!$HV$13),"b",'Safety Information by facility'!$HV$13)</f>
        <v>b</v>
      </c>
      <c r="I228" s="69" t="str">
        <f>IF(ISBLANK('Safety Information by facility'!$HV$15),"b",'Safety Information by facility'!$HV$15)</f>
        <v>b</v>
      </c>
      <c r="J228" s="69" t="str">
        <f>IF(ISBLANK('Safety Information by facility'!$HV$16),"b",'Safety Information by facility'!$HV$16)</f>
        <v>b</v>
      </c>
      <c r="K228" s="69" t="str">
        <f>IF(ISBLANK('Safety Information by facility'!$HV$17),"b",'Safety Information by facility'!$HV$17)</f>
        <v>b</v>
      </c>
      <c r="L228" s="69" t="str">
        <f>IF(ISBLANK('Safety Information by facility'!$HV$18),"b",'Safety Information by facility'!$HV$18)</f>
        <v>b</v>
      </c>
      <c r="M228" s="69" t="str">
        <f>IF(ISBLANK('Safety Information by facility'!$HV$19),"b",'Safety Information by facility'!$HV$19)</f>
        <v>b</v>
      </c>
      <c r="N228" s="69" t="str">
        <f>IF(ISBLANK('Safety Information by facility'!$HV$21),"b",IF('Safety Information by facility'!$HV$21="y",1,IF('Safety Information by facility'!$HV$21="yes",1,0)))</f>
        <v>b</v>
      </c>
      <c r="O228" s="69" t="str">
        <f>IF(ISBLANK('Safety Information by facility'!$HV$22),"b",IF('Safety Information by facility'!$HV$22="y",1,IF('Safety Information by facility'!$HV$22="yes",1,0)))</f>
        <v>b</v>
      </c>
      <c r="P228" s="72" t="str">
        <f>IF(ISBLANK('Safety Information by facility'!$HV$23),"b",'Safety Information by facility'!$HV$23)</f>
        <v>b</v>
      </c>
      <c r="Q228" s="69" t="str">
        <f>IF(ISBLANK('Safety Information by facility'!$HV$24),"b",IF('Safety Information by facility'!$HV$24="y",1,IF('Safety Information by facility'!$HV$24="yes",1,0)))</f>
        <v>b</v>
      </c>
      <c r="R228" s="72" t="str">
        <f>IF(ISBLANK('Safety Information by facility'!$HV$26),"b",'Safety Information by facility'!$HV$26)</f>
        <v>b</v>
      </c>
      <c r="S228" s="72" t="str">
        <f>IF(ISBLANK('Safety Information by facility'!$HV$27),"b",'Safety Information by facility'!$HV$27)</f>
        <v>b</v>
      </c>
    </row>
    <row r="229" spans="1:19" x14ac:dyDescent="0.2">
      <c r="A229" s="69">
        <f>'Safety Information by facility'!$C$2</f>
        <v>0</v>
      </c>
      <c r="B229" s="70">
        <v>228</v>
      </c>
      <c r="C229" s="70">
        <f>'Safety Information by facility'!$HW$6</f>
        <v>0</v>
      </c>
      <c r="D229" s="71">
        <f>'Safety Information by facility'!$HW$7</f>
        <v>0</v>
      </c>
      <c r="E229" s="69" t="str">
        <f>IF(ISBLANK('Safety Information by facility'!$HW$8),"b",'Safety Information by facility'!$HW$8)</f>
        <v>b</v>
      </c>
      <c r="F229" s="69" t="str">
        <f>IF(ISBLANK('Safety Information by facility'!$HW$9),"b",'Safety Information by facility'!$HW$9)</f>
        <v>b</v>
      </c>
      <c r="G229" s="69" t="str">
        <f>IF(ISBLANK('Safety Information by facility'!$HW$12),"b",'Safety Information by facility'!$HW$12)</f>
        <v>b</v>
      </c>
      <c r="H229" s="69" t="str">
        <f>IF(ISBLANK('Safety Information by facility'!$HW$13),"b",'Safety Information by facility'!$HW$13)</f>
        <v>b</v>
      </c>
      <c r="I229" s="69" t="str">
        <f>IF(ISBLANK('Safety Information by facility'!$HW$15),"b",'Safety Information by facility'!$HW$15)</f>
        <v>b</v>
      </c>
      <c r="J229" s="69" t="str">
        <f>IF(ISBLANK('Safety Information by facility'!$HW$16),"b",'Safety Information by facility'!$HW$16)</f>
        <v>b</v>
      </c>
      <c r="K229" s="69" t="str">
        <f>IF(ISBLANK('Safety Information by facility'!$HW$17),"b",'Safety Information by facility'!$HW$17)</f>
        <v>b</v>
      </c>
      <c r="L229" s="69" t="str">
        <f>IF(ISBLANK('Safety Information by facility'!$HW$18),"b",'Safety Information by facility'!$HW$18)</f>
        <v>b</v>
      </c>
      <c r="M229" s="69" t="str">
        <f>IF(ISBLANK('Safety Information by facility'!$HW$19),"b",'Safety Information by facility'!$HW$19)</f>
        <v>b</v>
      </c>
      <c r="N229" s="69" t="str">
        <f>IF(ISBLANK('Safety Information by facility'!$HW$21),"b",IF('Safety Information by facility'!$HW$21="y",1,IF('Safety Information by facility'!$HW$21="yes",1,0)))</f>
        <v>b</v>
      </c>
      <c r="O229" s="69" t="str">
        <f>IF(ISBLANK('Safety Information by facility'!$HW$22),"b",IF('Safety Information by facility'!$HW$22="y",1,IF('Safety Information by facility'!$HW$22="yes",1,0)))</f>
        <v>b</v>
      </c>
      <c r="P229" s="72" t="str">
        <f>IF(ISBLANK('Safety Information by facility'!$HW$23),"b",'Safety Information by facility'!$HW$23)</f>
        <v>b</v>
      </c>
      <c r="Q229" s="69" t="str">
        <f>IF(ISBLANK('Safety Information by facility'!$HW$24),"b",IF('Safety Information by facility'!$HW$24="y",1,IF('Safety Information by facility'!$HW$24="yes",1,0)))</f>
        <v>b</v>
      </c>
      <c r="R229" s="72" t="str">
        <f>IF(ISBLANK('Safety Information by facility'!$HW$26),"b",'Safety Information by facility'!$HW$26)</f>
        <v>b</v>
      </c>
      <c r="S229" s="72" t="str">
        <f>IF(ISBLANK('Safety Information by facility'!$HW$27),"b",'Safety Information by facility'!$HW$27)</f>
        <v>b</v>
      </c>
    </row>
    <row r="230" spans="1:19" x14ac:dyDescent="0.2">
      <c r="A230" s="69">
        <f>'Safety Information by facility'!$C$2</f>
        <v>0</v>
      </c>
      <c r="B230" s="70">
        <v>229</v>
      </c>
      <c r="C230" s="70">
        <f>'Safety Information by facility'!$HX$6</f>
        <v>0</v>
      </c>
      <c r="D230" s="71">
        <f>'Safety Information by facility'!$HX$7</f>
        <v>0</v>
      </c>
      <c r="E230" s="69" t="str">
        <f>IF(ISBLANK('Safety Information by facility'!$HX$8),"b",'Safety Information by facility'!$HX$8)</f>
        <v>b</v>
      </c>
      <c r="F230" s="69" t="str">
        <f>IF(ISBLANK('Safety Information by facility'!$HX$9),"b",'Safety Information by facility'!$HX$9)</f>
        <v>b</v>
      </c>
      <c r="G230" s="69" t="str">
        <f>IF(ISBLANK('Safety Information by facility'!$HX$12),"b",'Safety Information by facility'!$HX$12)</f>
        <v>b</v>
      </c>
      <c r="H230" s="69" t="str">
        <f>IF(ISBLANK('Safety Information by facility'!$HX$13),"b",'Safety Information by facility'!$HX$13)</f>
        <v>b</v>
      </c>
      <c r="I230" s="69" t="str">
        <f>IF(ISBLANK('Safety Information by facility'!$HX$15),"b",'Safety Information by facility'!$HX$15)</f>
        <v>b</v>
      </c>
      <c r="J230" s="69" t="str">
        <f>IF(ISBLANK('Safety Information by facility'!$HX$16),"b",'Safety Information by facility'!$HX$16)</f>
        <v>b</v>
      </c>
      <c r="K230" s="69" t="str">
        <f>IF(ISBLANK('Safety Information by facility'!$HX$17),"b",'Safety Information by facility'!$HX$17)</f>
        <v>b</v>
      </c>
      <c r="L230" s="69" t="str">
        <f>IF(ISBLANK('Safety Information by facility'!$HX$18),"b",'Safety Information by facility'!$HX$18)</f>
        <v>b</v>
      </c>
      <c r="M230" s="69" t="str">
        <f>IF(ISBLANK('Safety Information by facility'!$HX$19),"b",'Safety Information by facility'!$HX$19)</f>
        <v>b</v>
      </c>
      <c r="N230" s="69" t="str">
        <f>IF(ISBLANK('Safety Information by facility'!$HX$21),"b",IF('Safety Information by facility'!$HX$21="y",1,IF('Safety Information by facility'!$HX$21="yes",1,0)))</f>
        <v>b</v>
      </c>
      <c r="O230" s="69" t="str">
        <f>IF(ISBLANK('Safety Information by facility'!$HX$22),"b",IF('Safety Information by facility'!$HX$22="y",1,IF('Safety Information by facility'!$HX$22="yes",1,0)))</f>
        <v>b</v>
      </c>
      <c r="P230" s="72" t="str">
        <f>IF(ISBLANK('Safety Information by facility'!$HX$23),"b",'Safety Information by facility'!$HX$23)</f>
        <v>b</v>
      </c>
      <c r="Q230" s="69" t="str">
        <f>IF(ISBLANK('Safety Information by facility'!$HX$24),"b",IF('Safety Information by facility'!$HX$24="y",1,IF('Safety Information by facility'!$HX$24="yes",1,0)))</f>
        <v>b</v>
      </c>
      <c r="R230" s="72" t="str">
        <f>IF(ISBLANK('Safety Information by facility'!$HX$26),"b",'Safety Information by facility'!$HX$26)</f>
        <v>b</v>
      </c>
      <c r="S230" s="72" t="str">
        <f>IF(ISBLANK('Safety Information by facility'!$HX$27),"b",'Safety Information by facility'!$HX$27)</f>
        <v>b</v>
      </c>
    </row>
    <row r="231" spans="1:19" x14ac:dyDescent="0.2">
      <c r="A231" s="69">
        <f>'Safety Information by facility'!$C$2</f>
        <v>0</v>
      </c>
      <c r="B231" s="70">
        <v>230</v>
      </c>
      <c r="C231" s="70">
        <f>'Safety Information by facility'!$HY$6</f>
        <v>0</v>
      </c>
      <c r="D231" s="71">
        <f>'Safety Information by facility'!$HY$7</f>
        <v>0</v>
      </c>
      <c r="E231" s="69" t="str">
        <f>IF(ISBLANK('Safety Information by facility'!$HY$8),"b",'Safety Information by facility'!$HY$8)</f>
        <v>b</v>
      </c>
      <c r="F231" s="69" t="str">
        <f>IF(ISBLANK('Safety Information by facility'!$HY$9),"b",'Safety Information by facility'!$HY$9)</f>
        <v>b</v>
      </c>
      <c r="G231" s="69" t="str">
        <f>IF(ISBLANK('Safety Information by facility'!$HY$12),"b",'Safety Information by facility'!$HY$12)</f>
        <v>b</v>
      </c>
      <c r="H231" s="69" t="str">
        <f>IF(ISBLANK('Safety Information by facility'!$HY$13),"b",'Safety Information by facility'!$HY$13)</f>
        <v>b</v>
      </c>
      <c r="I231" s="69" t="str">
        <f>IF(ISBLANK('Safety Information by facility'!$HY$15),"b",'Safety Information by facility'!$HY$15)</f>
        <v>b</v>
      </c>
      <c r="J231" s="69" t="str">
        <f>IF(ISBLANK('Safety Information by facility'!$HY$16),"b",'Safety Information by facility'!$HY$16)</f>
        <v>b</v>
      </c>
      <c r="K231" s="69" t="str">
        <f>IF(ISBLANK('Safety Information by facility'!$HY$17),"b",'Safety Information by facility'!$HY$17)</f>
        <v>b</v>
      </c>
      <c r="L231" s="69" t="str">
        <f>IF(ISBLANK('Safety Information by facility'!$HY$18),"b",'Safety Information by facility'!$HY$18)</f>
        <v>b</v>
      </c>
      <c r="M231" s="69" t="str">
        <f>IF(ISBLANK('Safety Information by facility'!$HY$19),"b",'Safety Information by facility'!$HY$19)</f>
        <v>b</v>
      </c>
      <c r="N231" s="69" t="str">
        <f>IF(ISBLANK('Safety Information by facility'!$HY$21),"b",IF('Safety Information by facility'!$HY$21="y",1,IF('Safety Information by facility'!$HY$21="yes",1,0)))</f>
        <v>b</v>
      </c>
      <c r="O231" s="69" t="str">
        <f>IF(ISBLANK('Safety Information by facility'!$HY$22),"b",IF('Safety Information by facility'!$HY$22="y",1,IF('Safety Information by facility'!$HY$22="yes",1,0)))</f>
        <v>b</v>
      </c>
      <c r="P231" s="72" t="str">
        <f>IF(ISBLANK('Safety Information by facility'!$HY$23),"b",'Safety Information by facility'!$HY$23)</f>
        <v>b</v>
      </c>
      <c r="Q231" s="69" t="str">
        <f>IF(ISBLANK('Safety Information by facility'!$HY$24),"b",IF('Safety Information by facility'!$HY$24="y",1,IF('Safety Information by facility'!$HY$24="yes",1,0)))</f>
        <v>b</v>
      </c>
      <c r="R231" s="72" t="str">
        <f>IF(ISBLANK('Safety Information by facility'!$HY$26),"b",'Safety Information by facility'!$HY$26)</f>
        <v>b</v>
      </c>
      <c r="S231" s="72" t="str">
        <f>IF(ISBLANK('Safety Information by facility'!$HY$27),"b",'Safety Information by facility'!$HY$27)</f>
        <v>b</v>
      </c>
    </row>
    <row r="232" spans="1:19" x14ac:dyDescent="0.2">
      <c r="A232" s="69">
        <f>'Safety Information by facility'!$C$2</f>
        <v>0</v>
      </c>
      <c r="B232" s="70">
        <v>231</v>
      </c>
      <c r="C232" s="70">
        <f>'Safety Information by facility'!$HZ$6</f>
        <v>0</v>
      </c>
      <c r="D232" s="71">
        <f>'Safety Information by facility'!$HZ$7</f>
        <v>0</v>
      </c>
      <c r="E232" s="69" t="str">
        <f>IF(ISBLANK('Safety Information by facility'!$HZ$8),"b",'Safety Information by facility'!$HZ$8)</f>
        <v>b</v>
      </c>
      <c r="F232" s="69" t="str">
        <f>IF(ISBLANK('Safety Information by facility'!$HZ$9),"b",'Safety Information by facility'!$HZ$9)</f>
        <v>b</v>
      </c>
      <c r="G232" s="69" t="str">
        <f>IF(ISBLANK('Safety Information by facility'!$HZ$12),"b",'Safety Information by facility'!$HZ$12)</f>
        <v>b</v>
      </c>
      <c r="H232" s="69" t="str">
        <f>IF(ISBLANK('Safety Information by facility'!$HZ$13),"b",'Safety Information by facility'!$HZ$13)</f>
        <v>b</v>
      </c>
      <c r="I232" s="69" t="str">
        <f>IF(ISBLANK('Safety Information by facility'!$HZ$15),"b",'Safety Information by facility'!$HZ$15)</f>
        <v>b</v>
      </c>
      <c r="J232" s="69" t="str">
        <f>IF(ISBLANK('Safety Information by facility'!$HZ$16),"b",'Safety Information by facility'!$HZ$16)</f>
        <v>b</v>
      </c>
      <c r="K232" s="69" t="str">
        <f>IF(ISBLANK('Safety Information by facility'!$HZ$17),"b",'Safety Information by facility'!$HZ$17)</f>
        <v>b</v>
      </c>
      <c r="L232" s="69" t="str">
        <f>IF(ISBLANK('Safety Information by facility'!$HZ$18),"b",'Safety Information by facility'!$HZ$18)</f>
        <v>b</v>
      </c>
      <c r="M232" s="69" t="str">
        <f>IF(ISBLANK('Safety Information by facility'!$HZ$19),"b",'Safety Information by facility'!$HZ$19)</f>
        <v>b</v>
      </c>
      <c r="N232" s="69" t="str">
        <f>IF(ISBLANK('Safety Information by facility'!$HZ$21),"b",IF('Safety Information by facility'!$HZ$21="y",1,IF('Safety Information by facility'!$HZ$21="yes",1,0)))</f>
        <v>b</v>
      </c>
      <c r="O232" s="69" t="str">
        <f>IF(ISBLANK('Safety Information by facility'!$HZ$22),"b",IF('Safety Information by facility'!$HZ$22="y",1,IF('Safety Information by facility'!$HZ$22="yes",1,0)))</f>
        <v>b</v>
      </c>
      <c r="P232" s="72" t="str">
        <f>IF(ISBLANK('Safety Information by facility'!$HZ$23),"b",'Safety Information by facility'!$HZ$23)</f>
        <v>b</v>
      </c>
      <c r="Q232" s="69" t="str">
        <f>IF(ISBLANK('Safety Information by facility'!$HZ$24),"b",IF('Safety Information by facility'!$HZ$24="y",1,IF('Safety Information by facility'!$HZ$24="yes",1,0)))</f>
        <v>b</v>
      </c>
      <c r="R232" s="72" t="str">
        <f>IF(ISBLANK('Safety Information by facility'!$HZ$26),"b",'Safety Information by facility'!$HZ$26)</f>
        <v>b</v>
      </c>
      <c r="S232" s="72" t="str">
        <f>IF(ISBLANK('Safety Information by facility'!$HZ$27),"b",'Safety Information by facility'!$HZ$27)</f>
        <v>b</v>
      </c>
    </row>
    <row r="233" spans="1:19" x14ac:dyDescent="0.2">
      <c r="A233" s="69">
        <f>'Safety Information by facility'!$C$2</f>
        <v>0</v>
      </c>
      <c r="B233" s="70">
        <v>232</v>
      </c>
      <c r="C233" s="70">
        <f>'Safety Information by facility'!$IA$6</f>
        <v>0</v>
      </c>
      <c r="D233" s="71">
        <f>'Safety Information by facility'!$IA$7</f>
        <v>0</v>
      </c>
      <c r="E233" s="69" t="str">
        <f>IF(ISBLANK('Safety Information by facility'!$IA$8),"b",'Safety Information by facility'!$IA$8)</f>
        <v>b</v>
      </c>
      <c r="F233" s="69" t="str">
        <f>IF(ISBLANK('Safety Information by facility'!$IA$9),"b",'Safety Information by facility'!$IA$9)</f>
        <v>b</v>
      </c>
      <c r="G233" s="69" t="str">
        <f>IF(ISBLANK('Safety Information by facility'!$IA$12),"b",'Safety Information by facility'!$IA$12)</f>
        <v>b</v>
      </c>
      <c r="H233" s="69" t="str">
        <f>IF(ISBLANK('Safety Information by facility'!$IA$13),"b",'Safety Information by facility'!$IA$13)</f>
        <v>b</v>
      </c>
      <c r="I233" s="69" t="str">
        <f>IF(ISBLANK('Safety Information by facility'!$IA$15),"b",'Safety Information by facility'!$IA$15)</f>
        <v>b</v>
      </c>
      <c r="J233" s="69" t="str">
        <f>IF(ISBLANK('Safety Information by facility'!$IA$16),"b",'Safety Information by facility'!$IA$16)</f>
        <v>b</v>
      </c>
      <c r="K233" s="69" t="str">
        <f>IF(ISBLANK('Safety Information by facility'!$IA$17),"b",'Safety Information by facility'!$IA$17)</f>
        <v>b</v>
      </c>
      <c r="L233" s="69" t="str">
        <f>IF(ISBLANK('Safety Information by facility'!$IA$18),"b",'Safety Information by facility'!$IA$18)</f>
        <v>b</v>
      </c>
      <c r="M233" s="69" t="str">
        <f>IF(ISBLANK('Safety Information by facility'!$IA$19),"b",'Safety Information by facility'!$IA$19)</f>
        <v>b</v>
      </c>
      <c r="N233" s="69" t="str">
        <f>IF(ISBLANK('Safety Information by facility'!$IA$21),"b",IF('Safety Information by facility'!$IA$21="y",1,IF('Safety Information by facility'!$IA$21="yes",1,0)))</f>
        <v>b</v>
      </c>
      <c r="O233" s="69" t="str">
        <f>IF(ISBLANK('Safety Information by facility'!$IA$22),"b",IF('Safety Information by facility'!$IA$22="y",1,IF('Safety Information by facility'!$IA$22="yes",1,0)))</f>
        <v>b</v>
      </c>
      <c r="P233" s="72" t="str">
        <f>IF(ISBLANK('Safety Information by facility'!$IA$23),"b",'Safety Information by facility'!$IA$23)</f>
        <v>b</v>
      </c>
      <c r="Q233" s="69" t="str">
        <f>IF(ISBLANK('Safety Information by facility'!$IA$24),"b",IF('Safety Information by facility'!$IA$24="y",1,IF('Safety Information by facility'!$IA$24="yes",1,0)))</f>
        <v>b</v>
      </c>
      <c r="R233" s="72" t="str">
        <f>IF(ISBLANK('Safety Information by facility'!$IA$26),"b",'Safety Information by facility'!$IA$26)</f>
        <v>b</v>
      </c>
      <c r="S233" s="72" t="str">
        <f>IF(ISBLANK('Safety Information by facility'!$IA$27),"b",'Safety Information by facility'!$IA$27)</f>
        <v>b</v>
      </c>
    </row>
    <row r="234" spans="1:19" x14ac:dyDescent="0.2">
      <c r="A234" s="69">
        <f>'Safety Information by facility'!$C$2</f>
        <v>0</v>
      </c>
      <c r="B234" s="70">
        <v>233</v>
      </c>
      <c r="C234" s="70">
        <f>'Safety Information by facility'!$IB$6</f>
        <v>0</v>
      </c>
      <c r="D234" s="71">
        <f>'Safety Information by facility'!$IB$7</f>
        <v>0</v>
      </c>
      <c r="E234" s="69" t="str">
        <f>IF(ISBLANK('Safety Information by facility'!$IB$8),"b",'Safety Information by facility'!$IB$8)</f>
        <v>b</v>
      </c>
      <c r="F234" s="69" t="str">
        <f>IF(ISBLANK('Safety Information by facility'!$IB$9),"b",'Safety Information by facility'!$IB$9)</f>
        <v>b</v>
      </c>
      <c r="G234" s="69" t="str">
        <f>IF(ISBLANK('Safety Information by facility'!$IB$12),"b",'Safety Information by facility'!$IB$12)</f>
        <v>b</v>
      </c>
      <c r="H234" s="69" t="str">
        <f>IF(ISBLANK('Safety Information by facility'!$IB$13),"b",'Safety Information by facility'!$IB$13)</f>
        <v>b</v>
      </c>
      <c r="I234" s="69" t="str">
        <f>IF(ISBLANK('Safety Information by facility'!$IB$15),"b",'Safety Information by facility'!$IB$15)</f>
        <v>b</v>
      </c>
      <c r="J234" s="69" t="str">
        <f>IF(ISBLANK('Safety Information by facility'!$IB$16),"b",'Safety Information by facility'!$IB$16)</f>
        <v>b</v>
      </c>
      <c r="K234" s="69" t="str">
        <f>IF(ISBLANK('Safety Information by facility'!$IB$17),"b",'Safety Information by facility'!$IB$17)</f>
        <v>b</v>
      </c>
      <c r="L234" s="69" t="str">
        <f>IF(ISBLANK('Safety Information by facility'!$IB$18),"b",'Safety Information by facility'!$IB$18)</f>
        <v>b</v>
      </c>
      <c r="M234" s="69" t="str">
        <f>IF(ISBLANK('Safety Information by facility'!$IB$19),"b",'Safety Information by facility'!$IB$19)</f>
        <v>b</v>
      </c>
      <c r="N234" s="69" t="str">
        <f>IF(ISBLANK('Safety Information by facility'!$IB$21),"b",IF('Safety Information by facility'!$IB$21="y",1,IF('Safety Information by facility'!$IB$21="yes",1,0)))</f>
        <v>b</v>
      </c>
      <c r="O234" s="69" t="str">
        <f>IF(ISBLANK('Safety Information by facility'!$IB$22),"b",IF('Safety Information by facility'!$IB$22="y",1,IF('Safety Information by facility'!$IB$22="yes",1,0)))</f>
        <v>b</v>
      </c>
      <c r="P234" s="72" t="str">
        <f>IF(ISBLANK('Safety Information by facility'!$IB$23),"b",'Safety Information by facility'!$IB$23)</f>
        <v>b</v>
      </c>
      <c r="Q234" s="69" t="str">
        <f>IF(ISBLANK('Safety Information by facility'!$IB$24),"b",IF('Safety Information by facility'!$IB$24="y",1,IF('Safety Information by facility'!$IB$24="yes",1,0)))</f>
        <v>b</v>
      </c>
      <c r="R234" s="72" t="str">
        <f>IF(ISBLANK('Safety Information by facility'!$IB$26),"b",'Safety Information by facility'!$IB$26)</f>
        <v>b</v>
      </c>
      <c r="S234" s="72" t="str">
        <f>IF(ISBLANK('Safety Information by facility'!$IB$27),"b",'Safety Information by facility'!$IB$27)</f>
        <v>b</v>
      </c>
    </row>
    <row r="235" spans="1:19" x14ac:dyDescent="0.2">
      <c r="A235" s="69">
        <f>'Safety Information by facility'!$C$2</f>
        <v>0</v>
      </c>
      <c r="B235" s="70">
        <v>234</v>
      </c>
      <c r="C235" s="70">
        <f>'Safety Information by facility'!$IC$6</f>
        <v>0</v>
      </c>
      <c r="D235" s="71">
        <f>'Safety Information by facility'!$IC$7</f>
        <v>0</v>
      </c>
      <c r="E235" s="69" t="str">
        <f>IF(ISBLANK('Safety Information by facility'!$IC$8),"b",'Safety Information by facility'!$IC$8)</f>
        <v>b</v>
      </c>
      <c r="F235" s="69" t="str">
        <f>IF(ISBLANK('Safety Information by facility'!$IC$9),"b",'Safety Information by facility'!$IC$9)</f>
        <v>b</v>
      </c>
      <c r="G235" s="69" t="str">
        <f>IF(ISBLANK('Safety Information by facility'!$IC$12),"b",'Safety Information by facility'!$IC$12)</f>
        <v>b</v>
      </c>
      <c r="H235" s="69" t="str">
        <f>IF(ISBLANK('Safety Information by facility'!$IC$13),"b",'Safety Information by facility'!$IC$13)</f>
        <v>b</v>
      </c>
      <c r="I235" s="69" t="str">
        <f>IF(ISBLANK('Safety Information by facility'!$IC$15),"b",'Safety Information by facility'!$IC$15)</f>
        <v>b</v>
      </c>
      <c r="J235" s="69" t="str">
        <f>IF(ISBLANK('Safety Information by facility'!$IC$16),"b",'Safety Information by facility'!$IC$16)</f>
        <v>b</v>
      </c>
      <c r="K235" s="69" t="str">
        <f>IF(ISBLANK('Safety Information by facility'!$IC$17),"b",'Safety Information by facility'!$IC$17)</f>
        <v>b</v>
      </c>
      <c r="L235" s="69" t="str">
        <f>IF(ISBLANK('Safety Information by facility'!$IC$18),"b",'Safety Information by facility'!$IC$18)</f>
        <v>b</v>
      </c>
      <c r="M235" s="69" t="str">
        <f>IF(ISBLANK('Safety Information by facility'!$IC$19),"b",'Safety Information by facility'!$IC$19)</f>
        <v>b</v>
      </c>
      <c r="N235" s="69" t="str">
        <f>IF(ISBLANK('Safety Information by facility'!$IC$21),"b",IF('Safety Information by facility'!$IC$21="y",1,IF('Safety Information by facility'!$IC$21="yes",1,0)))</f>
        <v>b</v>
      </c>
      <c r="O235" s="69" t="str">
        <f>IF(ISBLANK('Safety Information by facility'!$IC$22),"b",IF('Safety Information by facility'!$IC$22="y",1,IF('Safety Information by facility'!$IC$22="yes",1,0)))</f>
        <v>b</v>
      </c>
      <c r="P235" s="72" t="str">
        <f>IF(ISBLANK('Safety Information by facility'!$IC$23),"b",'Safety Information by facility'!$IC$23)</f>
        <v>b</v>
      </c>
      <c r="Q235" s="69" t="str">
        <f>IF(ISBLANK('Safety Information by facility'!$IC$24),"b",IF('Safety Information by facility'!$IC$24="y",1,IF('Safety Information by facility'!$IC$24="yes",1,0)))</f>
        <v>b</v>
      </c>
      <c r="R235" s="72" t="str">
        <f>IF(ISBLANK('Safety Information by facility'!$IC$26),"b",'Safety Information by facility'!$IC$26)</f>
        <v>b</v>
      </c>
      <c r="S235" s="72" t="str">
        <f>IF(ISBLANK('Safety Information by facility'!$IC$27),"b",'Safety Information by facility'!$IC$27)</f>
        <v>b</v>
      </c>
    </row>
    <row r="236" spans="1:19" x14ac:dyDescent="0.2">
      <c r="A236" s="69">
        <f>'Safety Information by facility'!$C$2</f>
        <v>0</v>
      </c>
      <c r="B236" s="70">
        <v>235</v>
      </c>
      <c r="C236" s="70">
        <f>'Safety Information by facility'!$ID$6</f>
        <v>0</v>
      </c>
      <c r="D236" s="71">
        <f>'Safety Information by facility'!$ID$7</f>
        <v>0</v>
      </c>
      <c r="E236" s="69" t="str">
        <f>IF(ISBLANK('Safety Information by facility'!$ID$8),"b",'Safety Information by facility'!$ID$8)</f>
        <v>b</v>
      </c>
      <c r="F236" s="69" t="str">
        <f>IF(ISBLANK('Safety Information by facility'!$ID$9),"b",'Safety Information by facility'!$ID$9)</f>
        <v>b</v>
      </c>
      <c r="G236" s="69" t="str">
        <f>IF(ISBLANK('Safety Information by facility'!$ID$12),"b",'Safety Information by facility'!$ID$12)</f>
        <v>b</v>
      </c>
      <c r="H236" s="69" t="str">
        <f>IF(ISBLANK('Safety Information by facility'!$ID$13),"b",'Safety Information by facility'!$ID$13)</f>
        <v>b</v>
      </c>
      <c r="I236" s="69" t="str">
        <f>IF(ISBLANK('Safety Information by facility'!$ID$15),"b",'Safety Information by facility'!$ID$15)</f>
        <v>b</v>
      </c>
      <c r="J236" s="69" t="str">
        <f>IF(ISBLANK('Safety Information by facility'!$ID$16),"b",'Safety Information by facility'!$ID$16)</f>
        <v>b</v>
      </c>
      <c r="K236" s="69" t="str">
        <f>IF(ISBLANK('Safety Information by facility'!$ID$17),"b",'Safety Information by facility'!$ID$17)</f>
        <v>b</v>
      </c>
      <c r="L236" s="69" t="str">
        <f>IF(ISBLANK('Safety Information by facility'!$ID$18),"b",'Safety Information by facility'!$ID$18)</f>
        <v>b</v>
      </c>
      <c r="M236" s="69" t="str">
        <f>IF(ISBLANK('Safety Information by facility'!$ID$19),"b",'Safety Information by facility'!$ID$19)</f>
        <v>b</v>
      </c>
      <c r="N236" s="69" t="str">
        <f>IF(ISBLANK('Safety Information by facility'!$ID$21),"b",IF('Safety Information by facility'!$ID$21="y",1,IF('Safety Information by facility'!$ID$21="yes",1,0)))</f>
        <v>b</v>
      </c>
      <c r="O236" s="69" t="str">
        <f>IF(ISBLANK('Safety Information by facility'!$ID$22),"b",IF('Safety Information by facility'!$ID$22="y",1,IF('Safety Information by facility'!$ID$22="yes",1,0)))</f>
        <v>b</v>
      </c>
      <c r="P236" s="72" t="str">
        <f>IF(ISBLANK('Safety Information by facility'!$ID$23),"b",'Safety Information by facility'!$ID$23)</f>
        <v>b</v>
      </c>
      <c r="Q236" s="69" t="str">
        <f>IF(ISBLANK('Safety Information by facility'!$ID$24),"b",IF('Safety Information by facility'!$ID$24="y",1,IF('Safety Information by facility'!$ID$24="yes",1,0)))</f>
        <v>b</v>
      </c>
      <c r="R236" s="72" t="str">
        <f>IF(ISBLANK('Safety Information by facility'!$ID$26),"b",'Safety Information by facility'!$ID$26)</f>
        <v>b</v>
      </c>
      <c r="S236" s="72" t="str">
        <f>IF(ISBLANK('Safety Information by facility'!$ID$27),"b",'Safety Information by facility'!$ID$27)</f>
        <v>b</v>
      </c>
    </row>
    <row r="237" spans="1:19" x14ac:dyDescent="0.2">
      <c r="A237" s="69">
        <f>'Safety Information by facility'!$C$2</f>
        <v>0</v>
      </c>
      <c r="B237" s="70">
        <v>236</v>
      </c>
      <c r="C237" s="70">
        <f>'Safety Information by facility'!$IE$6</f>
        <v>0</v>
      </c>
      <c r="D237" s="71">
        <f>'Safety Information by facility'!$IE$7</f>
        <v>0</v>
      </c>
      <c r="E237" s="69" t="str">
        <f>IF(ISBLANK('Safety Information by facility'!$IE$8),"b",'Safety Information by facility'!$IE$8)</f>
        <v>b</v>
      </c>
      <c r="F237" s="69" t="str">
        <f>IF(ISBLANK('Safety Information by facility'!$IE$9),"b",'Safety Information by facility'!$IE$9)</f>
        <v>b</v>
      </c>
      <c r="G237" s="69" t="str">
        <f>IF(ISBLANK('Safety Information by facility'!$IE$12),"b",'Safety Information by facility'!$IE$12)</f>
        <v>b</v>
      </c>
      <c r="H237" s="69" t="str">
        <f>IF(ISBLANK('Safety Information by facility'!$IE$13),"b",'Safety Information by facility'!$IE$13)</f>
        <v>b</v>
      </c>
      <c r="I237" s="69" t="str">
        <f>IF(ISBLANK('Safety Information by facility'!$IE$15),"b",'Safety Information by facility'!$IE$15)</f>
        <v>b</v>
      </c>
      <c r="J237" s="69" t="str">
        <f>IF(ISBLANK('Safety Information by facility'!$IE$16),"b",'Safety Information by facility'!$IE$16)</f>
        <v>b</v>
      </c>
      <c r="K237" s="69" t="str">
        <f>IF(ISBLANK('Safety Information by facility'!$IE$17),"b",'Safety Information by facility'!$IE$17)</f>
        <v>b</v>
      </c>
      <c r="L237" s="69" t="str">
        <f>IF(ISBLANK('Safety Information by facility'!$IE$18),"b",'Safety Information by facility'!$IE$18)</f>
        <v>b</v>
      </c>
      <c r="M237" s="69" t="str">
        <f>IF(ISBLANK('Safety Information by facility'!$IE$19),"b",'Safety Information by facility'!$IE$19)</f>
        <v>b</v>
      </c>
      <c r="N237" s="69" t="str">
        <f>IF(ISBLANK('Safety Information by facility'!$IE$21),"b",IF('Safety Information by facility'!$IE$21="y",1,IF('Safety Information by facility'!$IE$21="yes",1,0)))</f>
        <v>b</v>
      </c>
      <c r="O237" s="69" t="str">
        <f>IF(ISBLANK('Safety Information by facility'!$IE$22),"b",IF('Safety Information by facility'!$IE$22="y",1,IF('Safety Information by facility'!$IE$22="yes",1,0)))</f>
        <v>b</v>
      </c>
      <c r="P237" s="72" t="str">
        <f>IF(ISBLANK('Safety Information by facility'!$IE$23),"b",'Safety Information by facility'!$IE$23)</f>
        <v>b</v>
      </c>
      <c r="Q237" s="69" t="str">
        <f>IF(ISBLANK('Safety Information by facility'!$IE$24),"b",IF('Safety Information by facility'!$IE$24="y",1,IF('Safety Information by facility'!$IE$24="yes",1,0)))</f>
        <v>b</v>
      </c>
      <c r="R237" s="72" t="str">
        <f>IF(ISBLANK('Safety Information by facility'!$IE$26),"b",'Safety Information by facility'!$IE$26)</f>
        <v>b</v>
      </c>
      <c r="S237" s="72" t="str">
        <f>IF(ISBLANK('Safety Information by facility'!$IE$27),"b",'Safety Information by facility'!$IE$27)</f>
        <v>b</v>
      </c>
    </row>
    <row r="238" spans="1:19" x14ac:dyDescent="0.2">
      <c r="A238" s="69">
        <f>'Safety Information by facility'!$C$2</f>
        <v>0</v>
      </c>
      <c r="B238" s="70">
        <v>237</v>
      </c>
      <c r="C238" s="70">
        <f>'Safety Information by facility'!$IF$6</f>
        <v>0</v>
      </c>
      <c r="D238" s="71">
        <f>'Safety Information by facility'!$IF$7</f>
        <v>0</v>
      </c>
      <c r="E238" s="69" t="str">
        <f>IF(ISBLANK('Safety Information by facility'!$IF$8),"b",'Safety Information by facility'!$IF$8)</f>
        <v>b</v>
      </c>
      <c r="F238" s="69" t="str">
        <f>IF(ISBLANK('Safety Information by facility'!$IF$9),"b",'Safety Information by facility'!$IF$9)</f>
        <v>b</v>
      </c>
      <c r="G238" s="69" t="str">
        <f>IF(ISBLANK('Safety Information by facility'!$IF$12),"b",'Safety Information by facility'!$IF$12)</f>
        <v>b</v>
      </c>
      <c r="H238" s="69" t="str">
        <f>IF(ISBLANK('Safety Information by facility'!$IF$13),"b",'Safety Information by facility'!$IF$13)</f>
        <v>b</v>
      </c>
      <c r="I238" s="69" t="str">
        <f>IF(ISBLANK('Safety Information by facility'!$IF$15),"b",'Safety Information by facility'!$IF$15)</f>
        <v>b</v>
      </c>
      <c r="J238" s="69" t="str">
        <f>IF(ISBLANK('Safety Information by facility'!$IF$16),"b",'Safety Information by facility'!$IF$16)</f>
        <v>b</v>
      </c>
      <c r="K238" s="69" t="str">
        <f>IF(ISBLANK('Safety Information by facility'!$IF$17),"b",'Safety Information by facility'!$IF$17)</f>
        <v>b</v>
      </c>
      <c r="L238" s="69" t="str">
        <f>IF(ISBLANK('Safety Information by facility'!$IF$18),"b",'Safety Information by facility'!$IF$18)</f>
        <v>b</v>
      </c>
      <c r="M238" s="69" t="str">
        <f>IF(ISBLANK('Safety Information by facility'!$IF$19),"b",'Safety Information by facility'!$IF$19)</f>
        <v>b</v>
      </c>
      <c r="N238" s="69" t="str">
        <f>IF(ISBLANK('Safety Information by facility'!$IF$21),"b",IF('Safety Information by facility'!$IF$21="y",1,IF('Safety Information by facility'!$IF$21="yes",1,0)))</f>
        <v>b</v>
      </c>
      <c r="O238" s="69" t="str">
        <f>IF(ISBLANK('Safety Information by facility'!$IF$22),"b",IF('Safety Information by facility'!$IF$22="y",1,IF('Safety Information by facility'!$IF$22="yes",1,0)))</f>
        <v>b</v>
      </c>
      <c r="P238" s="72" t="str">
        <f>IF(ISBLANK('Safety Information by facility'!$IF$23),"b",'Safety Information by facility'!$IF$23)</f>
        <v>b</v>
      </c>
      <c r="Q238" s="69" t="str">
        <f>IF(ISBLANK('Safety Information by facility'!$IF$24),"b",IF('Safety Information by facility'!$IF$24="y",1,IF('Safety Information by facility'!$IF$24="yes",1,0)))</f>
        <v>b</v>
      </c>
      <c r="R238" s="72" t="str">
        <f>IF(ISBLANK('Safety Information by facility'!$IF$26),"b",'Safety Information by facility'!$IF$26)</f>
        <v>b</v>
      </c>
      <c r="S238" s="72" t="str">
        <f>IF(ISBLANK('Safety Information by facility'!$IF$27),"b",'Safety Information by facility'!$IF$27)</f>
        <v>b</v>
      </c>
    </row>
    <row r="239" spans="1:19" x14ac:dyDescent="0.2">
      <c r="A239" s="69">
        <f>'Safety Information by facility'!$C$2</f>
        <v>0</v>
      </c>
      <c r="B239" s="70">
        <v>238</v>
      </c>
      <c r="C239" s="70">
        <f>'Safety Information by facility'!$IG$6</f>
        <v>0</v>
      </c>
      <c r="D239" s="71">
        <f>'Safety Information by facility'!$IG$7</f>
        <v>0</v>
      </c>
      <c r="E239" s="69" t="str">
        <f>IF(ISBLANK('Safety Information by facility'!$IG$8),"b",'Safety Information by facility'!$IG$8)</f>
        <v>b</v>
      </c>
      <c r="F239" s="69" t="str">
        <f>IF(ISBLANK('Safety Information by facility'!$IG$9),"b",'Safety Information by facility'!$IG$9)</f>
        <v>b</v>
      </c>
      <c r="G239" s="69" t="str">
        <f>IF(ISBLANK('Safety Information by facility'!$IG$12),"b",'Safety Information by facility'!$IG$12)</f>
        <v>b</v>
      </c>
      <c r="H239" s="69" t="str">
        <f>IF(ISBLANK('Safety Information by facility'!$IG$13),"b",'Safety Information by facility'!$IG$13)</f>
        <v>b</v>
      </c>
      <c r="I239" s="69" t="str">
        <f>IF(ISBLANK('Safety Information by facility'!$IG$15),"b",'Safety Information by facility'!$IG$15)</f>
        <v>b</v>
      </c>
      <c r="J239" s="69" t="str">
        <f>IF(ISBLANK('Safety Information by facility'!$IG$16),"b",'Safety Information by facility'!$IG$16)</f>
        <v>b</v>
      </c>
      <c r="K239" s="69" t="str">
        <f>IF(ISBLANK('Safety Information by facility'!$IG$17),"b",'Safety Information by facility'!$IG$17)</f>
        <v>b</v>
      </c>
      <c r="L239" s="69" t="str">
        <f>IF(ISBLANK('Safety Information by facility'!$IG$18),"b",'Safety Information by facility'!$IG$18)</f>
        <v>b</v>
      </c>
      <c r="M239" s="69" t="str">
        <f>IF(ISBLANK('Safety Information by facility'!$IG$19),"b",'Safety Information by facility'!$IG$19)</f>
        <v>b</v>
      </c>
      <c r="N239" s="69" t="str">
        <f>IF(ISBLANK('Safety Information by facility'!$IG$21),"b",IF('Safety Information by facility'!$IG$21="y",1,IF('Safety Information by facility'!$IG$21="yes",1,0)))</f>
        <v>b</v>
      </c>
      <c r="O239" s="69" t="str">
        <f>IF(ISBLANK('Safety Information by facility'!$IG$22),"b",IF('Safety Information by facility'!$IG$22="y",1,IF('Safety Information by facility'!$IG$22="yes",1,0)))</f>
        <v>b</v>
      </c>
      <c r="P239" s="72" t="str">
        <f>IF(ISBLANK('Safety Information by facility'!$IG$23),"b",'Safety Information by facility'!$IG$23)</f>
        <v>b</v>
      </c>
      <c r="Q239" s="69" t="str">
        <f>IF(ISBLANK('Safety Information by facility'!$IG$24),"b",IF('Safety Information by facility'!$IG$24="y",1,IF('Safety Information by facility'!$IG$24="yes",1,0)))</f>
        <v>b</v>
      </c>
      <c r="R239" s="72" t="str">
        <f>IF(ISBLANK('Safety Information by facility'!$IG$26),"b",'Safety Information by facility'!$IG$26)</f>
        <v>b</v>
      </c>
      <c r="S239" s="72" t="str">
        <f>IF(ISBLANK('Safety Information by facility'!$IG$27),"b",'Safety Information by facility'!$IG$27)</f>
        <v>b</v>
      </c>
    </row>
    <row r="240" spans="1:19" x14ac:dyDescent="0.2">
      <c r="A240" s="69">
        <f>'Safety Information by facility'!$C$2</f>
        <v>0</v>
      </c>
      <c r="B240" s="70">
        <v>239</v>
      </c>
      <c r="C240" s="70">
        <f>'Safety Information by facility'!$IH$6</f>
        <v>0</v>
      </c>
      <c r="D240" s="71">
        <f>'Safety Information by facility'!$IH$7</f>
        <v>0</v>
      </c>
      <c r="E240" s="69" t="str">
        <f>IF(ISBLANK('Safety Information by facility'!$IH$8),"b",'Safety Information by facility'!$IH$8)</f>
        <v>b</v>
      </c>
      <c r="F240" s="69" t="str">
        <f>IF(ISBLANK('Safety Information by facility'!$IH$9),"b",'Safety Information by facility'!$IH$9)</f>
        <v>b</v>
      </c>
      <c r="G240" s="69" t="str">
        <f>IF(ISBLANK('Safety Information by facility'!$IH$12),"b",'Safety Information by facility'!$IH$12)</f>
        <v>b</v>
      </c>
      <c r="H240" s="69" t="str">
        <f>IF(ISBLANK('Safety Information by facility'!$IH$13),"b",'Safety Information by facility'!$IH$13)</f>
        <v>b</v>
      </c>
      <c r="I240" s="69" t="str">
        <f>IF(ISBLANK('Safety Information by facility'!$IH$15),"b",'Safety Information by facility'!$IH$15)</f>
        <v>b</v>
      </c>
      <c r="J240" s="69" t="str">
        <f>IF(ISBLANK('Safety Information by facility'!$IH$16),"b",'Safety Information by facility'!$IH$16)</f>
        <v>b</v>
      </c>
      <c r="K240" s="69" t="str">
        <f>IF(ISBLANK('Safety Information by facility'!$IH$17),"b",'Safety Information by facility'!$IH$17)</f>
        <v>b</v>
      </c>
      <c r="L240" s="69" t="str">
        <f>IF(ISBLANK('Safety Information by facility'!$IH$18),"b",'Safety Information by facility'!$IH$18)</f>
        <v>b</v>
      </c>
      <c r="M240" s="69" t="str">
        <f>IF(ISBLANK('Safety Information by facility'!$IH$19),"b",'Safety Information by facility'!$IH$19)</f>
        <v>b</v>
      </c>
      <c r="N240" s="69" t="str">
        <f>IF(ISBLANK('Safety Information by facility'!$IH$21),"b",IF('Safety Information by facility'!$IH$21="y",1,IF('Safety Information by facility'!$IH$21="yes",1,0)))</f>
        <v>b</v>
      </c>
      <c r="O240" s="69" t="str">
        <f>IF(ISBLANK('Safety Information by facility'!$IH$22),"b",IF('Safety Information by facility'!$IH$22="y",1,IF('Safety Information by facility'!$IH$22="yes",1,0)))</f>
        <v>b</v>
      </c>
      <c r="P240" s="72" t="str">
        <f>IF(ISBLANK('Safety Information by facility'!$IH$23),"b",'Safety Information by facility'!$IH$23)</f>
        <v>b</v>
      </c>
      <c r="Q240" s="69" t="str">
        <f>IF(ISBLANK('Safety Information by facility'!$IH$24),"b",IF('Safety Information by facility'!$IH$24="y",1,IF('Safety Information by facility'!$IH$24="yes",1,0)))</f>
        <v>b</v>
      </c>
      <c r="R240" s="72" t="str">
        <f>IF(ISBLANK('Safety Information by facility'!$IH$26),"b",'Safety Information by facility'!$IH$26)</f>
        <v>b</v>
      </c>
      <c r="S240" s="72" t="str">
        <f>IF(ISBLANK('Safety Information by facility'!$IH$27),"b",'Safety Information by facility'!$IH$27)</f>
        <v>b</v>
      </c>
    </row>
    <row r="241" spans="1:19" x14ac:dyDescent="0.2">
      <c r="A241" s="69">
        <f>'Safety Information by facility'!$C$2</f>
        <v>0</v>
      </c>
      <c r="B241" s="70">
        <v>240</v>
      </c>
      <c r="C241" s="70">
        <f>'Safety Information by facility'!$II$6</f>
        <v>0</v>
      </c>
      <c r="D241" s="71">
        <f>'Safety Information by facility'!$II$7</f>
        <v>0</v>
      </c>
      <c r="E241" s="69" t="str">
        <f>IF(ISBLANK('Safety Information by facility'!$II$8),"b",'Safety Information by facility'!$II$8)</f>
        <v>b</v>
      </c>
      <c r="F241" s="69" t="str">
        <f>IF(ISBLANK('Safety Information by facility'!$II$9),"b",'Safety Information by facility'!$II$9)</f>
        <v>b</v>
      </c>
      <c r="G241" s="69" t="str">
        <f>IF(ISBLANK('Safety Information by facility'!$II$12),"b",'Safety Information by facility'!$II$12)</f>
        <v>b</v>
      </c>
      <c r="H241" s="69" t="str">
        <f>IF(ISBLANK('Safety Information by facility'!$II$13),"b",'Safety Information by facility'!$II$13)</f>
        <v>b</v>
      </c>
      <c r="I241" s="69" t="str">
        <f>IF(ISBLANK('Safety Information by facility'!$II$15),"b",'Safety Information by facility'!$II$15)</f>
        <v>b</v>
      </c>
      <c r="J241" s="69" t="str">
        <f>IF(ISBLANK('Safety Information by facility'!$II$16),"b",'Safety Information by facility'!$II$16)</f>
        <v>b</v>
      </c>
      <c r="K241" s="69" t="str">
        <f>IF(ISBLANK('Safety Information by facility'!$II$17),"b",'Safety Information by facility'!$II$17)</f>
        <v>b</v>
      </c>
      <c r="L241" s="69" t="str">
        <f>IF(ISBLANK('Safety Information by facility'!$II$18),"b",'Safety Information by facility'!$II$18)</f>
        <v>b</v>
      </c>
      <c r="M241" s="69" t="str">
        <f>IF(ISBLANK('Safety Information by facility'!$II$19),"b",'Safety Information by facility'!$II$19)</f>
        <v>b</v>
      </c>
      <c r="N241" s="69" t="str">
        <f>IF(ISBLANK('Safety Information by facility'!$II$21),"b",IF('Safety Information by facility'!$II$21="y",1,IF('Safety Information by facility'!$II$21="yes",1,0)))</f>
        <v>b</v>
      </c>
      <c r="O241" s="69" t="str">
        <f>IF(ISBLANK('Safety Information by facility'!$II$22),"b",IF('Safety Information by facility'!$II$22="y",1,IF('Safety Information by facility'!$II$22="yes",1,0)))</f>
        <v>b</v>
      </c>
      <c r="P241" s="72" t="str">
        <f>IF(ISBLANK('Safety Information by facility'!$II$23),"b",'Safety Information by facility'!$II$23)</f>
        <v>b</v>
      </c>
      <c r="Q241" s="69" t="str">
        <f>IF(ISBLANK('Safety Information by facility'!$II$24),"b",IF('Safety Information by facility'!$II$24="y",1,IF('Safety Information by facility'!$II$24="yes",1,0)))</f>
        <v>b</v>
      </c>
      <c r="R241" s="72" t="str">
        <f>IF(ISBLANK('Safety Information by facility'!$II$26),"b",'Safety Information by facility'!$II$26)</f>
        <v>b</v>
      </c>
      <c r="S241" s="72" t="str">
        <f>IF(ISBLANK('Safety Information by facility'!$II$27),"b",'Safety Information by facility'!$II$27)</f>
        <v>b</v>
      </c>
    </row>
    <row r="242" spans="1:19" x14ac:dyDescent="0.2">
      <c r="A242" s="69">
        <f>'Safety Information by facility'!$C$2</f>
        <v>0</v>
      </c>
      <c r="B242" s="70">
        <v>241</v>
      </c>
      <c r="C242" s="70">
        <f>'Safety Information by facility'!$IJ$6</f>
        <v>0</v>
      </c>
      <c r="D242" s="71">
        <f>'Safety Information by facility'!$IJ$7</f>
        <v>0</v>
      </c>
      <c r="E242" s="69" t="str">
        <f>IF(ISBLANK('Safety Information by facility'!$IJ$8),"b",'Safety Information by facility'!$IJ$8)</f>
        <v>b</v>
      </c>
      <c r="F242" s="69" t="str">
        <f>IF(ISBLANK('Safety Information by facility'!$IJ$9),"b",'Safety Information by facility'!$IJ$9)</f>
        <v>b</v>
      </c>
      <c r="G242" s="69" t="str">
        <f>IF(ISBLANK('Safety Information by facility'!$IJ$12),"b",'Safety Information by facility'!$IJ$12)</f>
        <v>b</v>
      </c>
      <c r="H242" s="69" t="str">
        <f>IF(ISBLANK('Safety Information by facility'!$IJ$13),"b",'Safety Information by facility'!$IJ$13)</f>
        <v>b</v>
      </c>
      <c r="I242" s="69" t="str">
        <f>IF(ISBLANK('Safety Information by facility'!$IJ$15),"b",'Safety Information by facility'!$IJ$15)</f>
        <v>b</v>
      </c>
      <c r="J242" s="69" t="str">
        <f>IF(ISBLANK('Safety Information by facility'!$IJ$16),"b",'Safety Information by facility'!$IJ$16)</f>
        <v>b</v>
      </c>
      <c r="K242" s="69" t="str">
        <f>IF(ISBLANK('Safety Information by facility'!$IJ$17),"b",'Safety Information by facility'!$IJ$17)</f>
        <v>b</v>
      </c>
      <c r="L242" s="69" t="str">
        <f>IF(ISBLANK('Safety Information by facility'!$IJ$18),"b",'Safety Information by facility'!$IJ$18)</f>
        <v>b</v>
      </c>
      <c r="M242" s="69" t="str">
        <f>IF(ISBLANK('Safety Information by facility'!$IJ$19),"b",'Safety Information by facility'!$IJ$19)</f>
        <v>b</v>
      </c>
      <c r="N242" s="69" t="str">
        <f>IF(ISBLANK('Safety Information by facility'!$IJ$21),"b",IF('Safety Information by facility'!$IJ$21="y",1,IF('Safety Information by facility'!$IJ$21="yes",1,0)))</f>
        <v>b</v>
      </c>
      <c r="O242" s="69" t="str">
        <f>IF(ISBLANK('Safety Information by facility'!$IJ$22),"b",IF('Safety Information by facility'!$IJ$22="y",1,IF('Safety Information by facility'!$IJ$22="yes",1,0)))</f>
        <v>b</v>
      </c>
      <c r="P242" s="72" t="str">
        <f>IF(ISBLANK('Safety Information by facility'!$IJ$23),"b",'Safety Information by facility'!$IJ$23)</f>
        <v>b</v>
      </c>
      <c r="Q242" s="69" t="str">
        <f>IF(ISBLANK('Safety Information by facility'!$IJ$24),"b",IF('Safety Information by facility'!$IJ$24="y",1,IF('Safety Information by facility'!$IJ$24="yes",1,0)))</f>
        <v>b</v>
      </c>
      <c r="R242" s="72" t="str">
        <f>IF(ISBLANK('Safety Information by facility'!$IJ$26),"b",'Safety Information by facility'!$IJ$26)</f>
        <v>b</v>
      </c>
      <c r="S242" s="72" t="str">
        <f>IF(ISBLANK('Safety Information by facility'!$IJ$27),"b",'Safety Information by facility'!$IJ$27)</f>
        <v>b</v>
      </c>
    </row>
    <row r="243" spans="1:19" x14ac:dyDescent="0.2">
      <c r="A243" s="69">
        <f>'Safety Information by facility'!$C$2</f>
        <v>0</v>
      </c>
      <c r="B243" s="70">
        <v>242</v>
      </c>
      <c r="C243" s="70">
        <f>'Safety Information by facility'!$IK$6</f>
        <v>0</v>
      </c>
      <c r="D243" s="71">
        <f>'Safety Information by facility'!$IK$7</f>
        <v>0</v>
      </c>
      <c r="E243" s="69" t="str">
        <f>IF(ISBLANK('Safety Information by facility'!$IK$8),"b",'Safety Information by facility'!$IK$8)</f>
        <v>b</v>
      </c>
      <c r="F243" s="69" t="str">
        <f>IF(ISBLANK('Safety Information by facility'!$IK$9),"b",'Safety Information by facility'!$IK$9)</f>
        <v>b</v>
      </c>
      <c r="G243" s="69" t="str">
        <f>IF(ISBLANK('Safety Information by facility'!$IK$12),"b",'Safety Information by facility'!$IK$12)</f>
        <v>b</v>
      </c>
      <c r="H243" s="69" t="str">
        <f>IF(ISBLANK('Safety Information by facility'!$IK$13),"b",'Safety Information by facility'!$IK$13)</f>
        <v>b</v>
      </c>
      <c r="I243" s="69" t="str">
        <f>IF(ISBLANK('Safety Information by facility'!$IK$15),"b",'Safety Information by facility'!$IK$15)</f>
        <v>b</v>
      </c>
      <c r="J243" s="69" t="str">
        <f>IF(ISBLANK('Safety Information by facility'!$IK$16),"b",'Safety Information by facility'!$IK$16)</f>
        <v>b</v>
      </c>
      <c r="K243" s="69" t="str">
        <f>IF(ISBLANK('Safety Information by facility'!$IK$17),"b",'Safety Information by facility'!$IK$17)</f>
        <v>b</v>
      </c>
      <c r="L243" s="69" t="str">
        <f>IF(ISBLANK('Safety Information by facility'!$IK$18),"b",'Safety Information by facility'!$IK$18)</f>
        <v>b</v>
      </c>
      <c r="M243" s="69" t="str">
        <f>IF(ISBLANK('Safety Information by facility'!$IK$19),"b",'Safety Information by facility'!$IK$19)</f>
        <v>b</v>
      </c>
      <c r="N243" s="69" t="str">
        <f>IF(ISBLANK('Safety Information by facility'!$IK$21),"b",IF('Safety Information by facility'!$IK$21="y",1,IF('Safety Information by facility'!$IK$21="yes",1,0)))</f>
        <v>b</v>
      </c>
      <c r="O243" s="69" t="str">
        <f>IF(ISBLANK('Safety Information by facility'!$IK$22),"b",IF('Safety Information by facility'!$IK$22="y",1,IF('Safety Information by facility'!$IK$22="yes",1,0)))</f>
        <v>b</v>
      </c>
      <c r="P243" s="72" t="str">
        <f>IF(ISBLANK('Safety Information by facility'!$IK$23),"b",'Safety Information by facility'!$IK$23)</f>
        <v>b</v>
      </c>
      <c r="Q243" s="69" t="str">
        <f>IF(ISBLANK('Safety Information by facility'!$IK$24),"b",IF('Safety Information by facility'!$IK$24="y",1,IF('Safety Information by facility'!$IK$24="yes",1,0)))</f>
        <v>b</v>
      </c>
      <c r="R243" s="72" t="str">
        <f>IF(ISBLANK('Safety Information by facility'!$IK$26),"b",'Safety Information by facility'!$IK$26)</f>
        <v>b</v>
      </c>
      <c r="S243" s="72" t="str">
        <f>IF(ISBLANK('Safety Information by facility'!$IK$27),"b",'Safety Information by facility'!$IK$27)</f>
        <v>b</v>
      </c>
    </row>
    <row r="244" spans="1:19" x14ac:dyDescent="0.2">
      <c r="A244" s="69">
        <f>'Safety Information by facility'!$C$2</f>
        <v>0</v>
      </c>
      <c r="B244" s="70">
        <v>243</v>
      </c>
      <c r="C244" s="70">
        <f>'Safety Information by facility'!$IL$6</f>
        <v>0</v>
      </c>
      <c r="D244" s="71">
        <f>'Safety Information by facility'!$IL$7</f>
        <v>0</v>
      </c>
      <c r="E244" s="69" t="str">
        <f>IF(ISBLANK('Safety Information by facility'!$IL$8),"b",'Safety Information by facility'!$IL$8)</f>
        <v>b</v>
      </c>
      <c r="F244" s="69" t="str">
        <f>IF(ISBLANK('Safety Information by facility'!$IL$9),"b",'Safety Information by facility'!$IL$9)</f>
        <v>b</v>
      </c>
      <c r="G244" s="69" t="str">
        <f>IF(ISBLANK('Safety Information by facility'!$IL$12),"b",'Safety Information by facility'!$IL$12)</f>
        <v>b</v>
      </c>
      <c r="H244" s="69" t="str">
        <f>IF(ISBLANK('Safety Information by facility'!$IL$13),"b",'Safety Information by facility'!$IL$13)</f>
        <v>b</v>
      </c>
      <c r="I244" s="69" t="str">
        <f>IF(ISBLANK('Safety Information by facility'!$IL$15),"b",'Safety Information by facility'!$IL$15)</f>
        <v>b</v>
      </c>
      <c r="J244" s="69" t="str">
        <f>IF(ISBLANK('Safety Information by facility'!$IL$16),"b",'Safety Information by facility'!$IL$16)</f>
        <v>b</v>
      </c>
      <c r="K244" s="69" t="str">
        <f>IF(ISBLANK('Safety Information by facility'!$IL$17),"b",'Safety Information by facility'!$IL$17)</f>
        <v>b</v>
      </c>
      <c r="L244" s="69" t="str">
        <f>IF(ISBLANK('Safety Information by facility'!$IL$18),"b",'Safety Information by facility'!$IL$18)</f>
        <v>b</v>
      </c>
      <c r="M244" s="69" t="str">
        <f>IF(ISBLANK('Safety Information by facility'!$IL$19),"b",'Safety Information by facility'!$IL$19)</f>
        <v>b</v>
      </c>
      <c r="N244" s="69" t="str">
        <f>IF(ISBLANK('Safety Information by facility'!$IL$21),"b",IF('Safety Information by facility'!$IL$21="y",1,IF('Safety Information by facility'!$IL$21="yes",1,0)))</f>
        <v>b</v>
      </c>
      <c r="O244" s="69" t="str">
        <f>IF(ISBLANK('Safety Information by facility'!$IL$22),"b",IF('Safety Information by facility'!$IL$22="y",1,IF('Safety Information by facility'!$IL$22="yes",1,0)))</f>
        <v>b</v>
      </c>
      <c r="P244" s="72" t="str">
        <f>IF(ISBLANK('Safety Information by facility'!$IL$23),"b",'Safety Information by facility'!$IL$23)</f>
        <v>b</v>
      </c>
      <c r="Q244" s="69" t="str">
        <f>IF(ISBLANK('Safety Information by facility'!$IL$24),"b",IF('Safety Information by facility'!$IL$24="y",1,IF('Safety Information by facility'!$IL$24="yes",1,0)))</f>
        <v>b</v>
      </c>
      <c r="R244" s="72" t="str">
        <f>IF(ISBLANK('Safety Information by facility'!$IL$26),"b",'Safety Information by facility'!$IL$26)</f>
        <v>b</v>
      </c>
      <c r="S244" s="72" t="str">
        <f>IF(ISBLANK('Safety Information by facility'!$IL$27),"b",'Safety Information by facility'!$IL$27)</f>
        <v>b</v>
      </c>
    </row>
    <row r="245" spans="1:19" x14ac:dyDescent="0.2">
      <c r="A245" s="69">
        <f>'Safety Information by facility'!$C$2</f>
        <v>0</v>
      </c>
      <c r="B245" s="70">
        <v>244</v>
      </c>
      <c r="C245" s="70">
        <f>'Safety Information by facility'!$IM$6</f>
        <v>0</v>
      </c>
      <c r="D245" s="71">
        <f>'Safety Information by facility'!$IM$7</f>
        <v>0</v>
      </c>
      <c r="E245" s="69" t="str">
        <f>IF(ISBLANK('Safety Information by facility'!$IM$8),"b",'Safety Information by facility'!$IM$8)</f>
        <v>b</v>
      </c>
      <c r="F245" s="69" t="str">
        <f>IF(ISBLANK('Safety Information by facility'!$IM$9),"b",'Safety Information by facility'!$IM$9)</f>
        <v>b</v>
      </c>
      <c r="G245" s="69" t="str">
        <f>IF(ISBLANK('Safety Information by facility'!$IM$12),"b",'Safety Information by facility'!$IM$12)</f>
        <v>b</v>
      </c>
      <c r="H245" s="69" t="str">
        <f>IF(ISBLANK('Safety Information by facility'!$IM$13),"b",'Safety Information by facility'!$IM$13)</f>
        <v>b</v>
      </c>
      <c r="I245" s="69" t="str">
        <f>IF(ISBLANK('Safety Information by facility'!$IM$15),"b",'Safety Information by facility'!$IM$15)</f>
        <v>b</v>
      </c>
      <c r="J245" s="69" t="str">
        <f>IF(ISBLANK('Safety Information by facility'!$IM$16),"b",'Safety Information by facility'!$IM$16)</f>
        <v>b</v>
      </c>
      <c r="K245" s="69" t="str">
        <f>IF(ISBLANK('Safety Information by facility'!$IM$17),"b",'Safety Information by facility'!$IM$17)</f>
        <v>b</v>
      </c>
      <c r="L245" s="69" t="str">
        <f>IF(ISBLANK('Safety Information by facility'!$IM$18),"b",'Safety Information by facility'!$IM$18)</f>
        <v>b</v>
      </c>
      <c r="M245" s="69" t="str">
        <f>IF(ISBLANK('Safety Information by facility'!$IM$19),"b",'Safety Information by facility'!$IM$19)</f>
        <v>b</v>
      </c>
      <c r="N245" s="69" t="str">
        <f>IF(ISBLANK('Safety Information by facility'!$IM$21),"b",IF('Safety Information by facility'!$IM$21="y",1,IF('Safety Information by facility'!$IM$21="yes",1,0)))</f>
        <v>b</v>
      </c>
      <c r="O245" s="69" t="str">
        <f>IF(ISBLANK('Safety Information by facility'!$IM$22),"b",IF('Safety Information by facility'!$IM$22="y",1,IF('Safety Information by facility'!$IM$22="yes",1,0)))</f>
        <v>b</v>
      </c>
      <c r="P245" s="72" t="str">
        <f>IF(ISBLANK('Safety Information by facility'!$IM$23),"b",'Safety Information by facility'!$IM$23)</f>
        <v>b</v>
      </c>
      <c r="Q245" s="69" t="str">
        <f>IF(ISBLANK('Safety Information by facility'!$IM$24),"b",IF('Safety Information by facility'!$IM$24="y",1,IF('Safety Information by facility'!$IM$24="yes",1,0)))</f>
        <v>b</v>
      </c>
      <c r="R245" s="72" t="str">
        <f>IF(ISBLANK('Safety Information by facility'!$IM$26),"b",'Safety Information by facility'!$IM$26)</f>
        <v>b</v>
      </c>
      <c r="S245" s="72" t="str">
        <f>IF(ISBLANK('Safety Information by facility'!$IM$27),"b",'Safety Information by facility'!$IM$27)</f>
        <v>b</v>
      </c>
    </row>
    <row r="246" spans="1:19" x14ac:dyDescent="0.2">
      <c r="A246" s="69">
        <f>'Safety Information by facility'!$C$2</f>
        <v>0</v>
      </c>
      <c r="B246" s="70">
        <v>245</v>
      </c>
      <c r="C246" s="70">
        <f>'Safety Information by facility'!$IN$6</f>
        <v>0</v>
      </c>
      <c r="D246" s="71">
        <f>'Safety Information by facility'!$IN$7</f>
        <v>0</v>
      </c>
      <c r="E246" s="69" t="str">
        <f>IF(ISBLANK('Safety Information by facility'!$IN$8),"b",'Safety Information by facility'!$IN$8)</f>
        <v>b</v>
      </c>
      <c r="F246" s="69" t="str">
        <f>IF(ISBLANK('Safety Information by facility'!$IN$9),"b",'Safety Information by facility'!$IN$9)</f>
        <v>b</v>
      </c>
      <c r="G246" s="69" t="str">
        <f>IF(ISBLANK('Safety Information by facility'!$IN$12),"b",'Safety Information by facility'!$IN$12)</f>
        <v>b</v>
      </c>
      <c r="H246" s="69" t="str">
        <f>IF(ISBLANK('Safety Information by facility'!$IN$13),"b",'Safety Information by facility'!$IN$13)</f>
        <v>b</v>
      </c>
      <c r="I246" s="69" t="str">
        <f>IF(ISBLANK('Safety Information by facility'!$IN$15),"b",'Safety Information by facility'!$IN$15)</f>
        <v>b</v>
      </c>
      <c r="J246" s="69" t="str">
        <f>IF(ISBLANK('Safety Information by facility'!$IN$16),"b",'Safety Information by facility'!$IN$16)</f>
        <v>b</v>
      </c>
      <c r="K246" s="69" t="str">
        <f>IF(ISBLANK('Safety Information by facility'!$IN$17),"b",'Safety Information by facility'!$IN$17)</f>
        <v>b</v>
      </c>
      <c r="L246" s="69" t="str">
        <f>IF(ISBLANK('Safety Information by facility'!$IN$18),"b",'Safety Information by facility'!$IN$18)</f>
        <v>b</v>
      </c>
      <c r="M246" s="69" t="str">
        <f>IF(ISBLANK('Safety Information by facility'!$IN$19),"b",'Safety Information by facility'!$IN$19)</f>
        <v>b</v>
      </c>
      <c r="N246" s="69" t="str">
        <f>IF(ISBLANK('Safety Information by facility'!$IN$21),"b",IF('Safety Information by facility'!$IN$21="y",1,IF('Safety Information by facility'!$IN$21="yes",1,0)))</f>
        <v>b</v>
      </c>
      <c r="O246" s="69" t="str">
        <f>IF(ISBLANK('Safety Information by facility'!$IN$22),"b",IF('Safety Information by facility'!$IN$22="y",1,IF('Safety Information by facility'!$IN$22="yes",1,0)))</f>
        <v>b</v>
      </c>
      <c r="P246" s="72" t="str">
        <f>IF(ISBLANK('Safety Information by facility'!$IN$23),"b",'Safety Information by facility'!$IN$23)</f>
        <v>b</v>
      </c>
      <c r="Q246" s="69" t="str">
        <f>IF(ISBLANK('Safety Information by facility'!$IN$24),"b",IF('Safety Information by facility'!$IN$24="y",1,IF('Safety Information by facility'!$IN$24="yes",1,0)))</f>
        <v>b</v>
      </c>
      <c r="R246" s="72" t="str">
        <f>IF(ISBLANK('Safety Information by facility'!$IN$26),"b",'Safety Information by facility'!$IN$26)</f>
        <v>b</v>
      </c>
      <c r="S246" s="72" t="str">
        <f>IF(ISBLANK('Safety Information by facility'!$IN$27),"b",'Safety Information by facility'!$IN$27)</f>
        <v>b</v>
      </c>
    </row>
    <row r="247" spans="1:19" x14ac:dyDescent="0.2">
      <c r="A247" s="69">
        <f>'Safety Information by facility'!$C$2</f>
        <v>0</v>
      </c>
      <c r="B247" s="70">
        <v>246</v>
      </c>
      <c r="C247" s="70">
        <f>'Safety Information by facility'!$IO$6</f>
        <v>0</v>
      </c>
      <c r="D247" s="71">
        <f>'Safety Information by facility'!$IO$7</f>
        <v>0</v>
      </c>
      <c r="E247" s="69" t="str">
        <f>IF(ISBLANK('Safety Information by facility'!$IO$8),"b",'Safety Information by facility'!$IO$8)</f>
        <v>b</v>
      </c>
      <c r="F247" s="69" t="str">
        <f>IF(ISBLANK('Safety Information by facility'!$IO$9),"b",'Safety Information by facility'!$IO$9)</f>
        <v>b</v>
      </c>
      <c r="G247" s="69" t="str">
        <f>IF(ISBLANK('Safety Information by facility'!$IO$12),"b",'Safety Information by facility'!$IO$12)</f>
        <v>b</v>
      </c>
      <c r="H247" s="69" t="str">
        <f>IF(ISBLANK('Safety Information by facility'!$IO$13),"b",'Safety Information by facility'!$IO$13)</f>
        <v>b</v>
      </c>
      <c r="I247" s="69" t="str">
        <f>IF(ISBLANK('Safety Information by facility'!$IO$15),"b",'Safety Information by facility'!$IO$15)</f>
        <v>b</v>
      </c>
      <c r="J247" s="69" t="str">
        <f>IF(ISBLANK('Safety Information by facility'!$IO$16),"b",'Safety Information by facility'!$IO$16)</f>
        <v>b</v>
      </c>
      <c r="K247" s="69" t="str">
        <f>IF(ISBLANK('Safety Information by facility'!$IO$17),"b",'Safety Information by facility'!$IO$17)</f>
        <v>b</v>
      </c>
      <c r="L247" s="69" t="str">
        <f>IF(ISBLANK('Safety Information by facility'!$IO$18),"b",'Safety Information by facility'!$IO$18)</f>
        <v>b</v>
      </c>
      <c r="M247" s="69" t="str">
        <f>IF(ISBLANK('Safety Information by facility'!$IO$19),"b",'Safety Information by facility'!$IO$19)</f>
        <v>b</v>
      </c>
      <c r="N247" s="69" t="str">
        <f>IF(ISBLANK('Safety Information by facility'!$IO$21),"b",IF('Safety Information by facility'!$IO$21="y",1,IF('Safety Information by facility'!$IO$21="yes",1,0)))</f>
        <v>b</v>
      </c>
      <c r="O247" s="69" t="str">
        <f>IF(ISBLANK('Safety Information by facility'!$IO$22),"b",IF('Safety Information by facility'!$IO$22="y",1,IF('Safety Information by facility'!$IO$22="yes",1,0)))</f>
        <v>b</v>
      </c>
      <c r="P247" s="72" t="str">
        <f>IF(ISBLANK('Safety Information by facility'!$IO$23),"b",'Safety Information by facility'!$IO$23)</f>
        <v>b</v>
      </c>
      <c r="Q247" s="69" t="str">
        <f>IF(ISBLANK('Safety Information by facility'!$IO$24),"b",IF('Safety Information by facility'!$IO$24="y",1,IF('Safety Information by facility'!$IO$24="yes",1,0)))</f>
        <v>b</v>
      </c>
      <c r="R247" s="72" t="str">
        <f>IF(ISBLANK('Safety Information by facility'!$IO$26),"b",'Safety Information by facility'!$IO$26)</f>
        <v>b</v>
      </c>
      <c r="S247" s="72" t="str">
        <f>IF(ISBLANK('Safety Information by facility'!$IO$27),"b",'Safety Information by facility'!$IO$27)</f>
        <v>b</v>
      </c>
    </row>
    <row r="248" spans="1:19" x14ac:dyDescent="0.2">
      <c r="A248" s="69">
        <f>'Safety Information by facility'!$C$2</f>
        <v>0</v>
      </c>
      <c r="B248" s="70">
        <v>247</v>
      </c>
      <c r="C248" s="70">
        <f>'Safety Information by facility'!$IP$6</f>
        <v>0</v>
      </c>
      <c r="D248" s="71">
        <f>'Safety Information by facility'!$IP$7</f>
        <v>0</v>
      </c>
      <c r="E248" s="69" t="str">
        <f>IF(ISBLANK('Safety Information by facility'!$IP$8),"b",'Safety Information by facility'!$IP$8)</f>
        <v>b</v>
      </c>
      <c r="F248" s="69" t="str">
        <f>IF(ISBLANK('Safety Information by facility'!$IP$9),"b",'Safety Information by facility'!$IP$9)</f>
        <v>b</v>
      </c>
      <c r="G248" s="69" t="str">
        <f>IF(ISBLANK('Safety Information by facility'!$IP$12),"b",'Safety Information by facility'!$IP$12)</f>
        <v>b</v>
      </c>
      <c r="H248" s="69" t="str">
        <f>IF(ISBLANK('Safety Information by facility'!$IP$13),"b",'Safety Information by facility'!$IP$13)</f>
        <v>b</v>
      </c>
      <c r="I248" s="69" t="str">
        <f>IF(ISBLANK('Safety Information by facility'!$IP$15),"b",'Safety Information by facility'!$IP$15)</f>
        <v>b</v>
      </c>
      <c r="J248" s="69" t="str">
        <f>IF(ISBLANK('Safety Information by facility'!$IP$16),"b",'Safety Information by facility'!$IP$16)</f>
        <v>b</v>
      </c>
      <c r="K248" s="69" t="str">
        <f>IF(ISBLANK('Safety Information by facility'!$IP$17),"b",'Safety Information by facility'!$IP$17)</f>
        <v>b</v>
      </c>
      <c r="L248" s="69" t="str">
        <f>IF(ISBLANK('Safety Information by facility'!$IP$18),"b",'Safety Information by facility'!$IP$18)</f>
        <v>b</v>
      </c>
      <c r="M248" s="69" t="str">
        <f>IF(ISBLANK('Safety Information by facility'!$IP$19),"b",'Safety Information by facility'!$IP$19)</f>
        <v>b</v>
      </c>
      <c r="N248" s="69" t="str">
        <f>IF(ISBLANK('Safety Information by facility'!$IP$21),"b",IF('Safety Information by facility'!$IP$21="y",1,IF('Safety Information by facility'!$IP$21="yes",1,0)))</f>
        <v>b</v>
      </c>
      <c r="O248" s="69" t="str">
        <f>IF(ISBLANK('Safety Information by facility'!$IP$22),"b",IF('Safety Information by facility'!$IP$22="y",1,IF('Safety Information by facility'!$IP$22="yes",1,0)))</f>
        <v>b</v>
      </c>
      <c r="P248" s="72" t="str">
        <f>IF(ISBLANK('Safety Information by facility'!$IP$23),"b",'Safety Information by facility'!$IP$23)</f>
        <v>b</v>
      </c>
      <c r="Q248" s="69" t="str">
        <f>IF(ISBLANK('Safety Information by facility'!$IP$24),"b",IF('Safety Information by facility'!$IP$24="y",1,IF('Safety Information by facility'!$IP$24="yes",1,0)))</f>
        <v>b</v>
      </c>
      <c r="R248" s="72" t="str">
        <f>IF(ISBLANK('Safety Information by facility'!$IP$26),"b",'Safety Information by facility'!$IP$26)</f>
        <v>b</v>
      </c>
      <c r="S248" s="72" t="str">
        <f>IF(ISBLANK('Safety Information by facility'!$IP$27),"b",'Safety Information by facility'!$IP$27)</f>
        <v>b</v>
      </c>
    </row>
    <row r="249" spans="1:19" x14ac:dyDescent="0.2">
      <c r="A249" s="69">
        <f>'Safety Information by facility'!$C$2</f>
        <v>0</v>
      </c>
      <c r="B249" s="70">
        <v>248</v>
      </c>
      <c r="C249" s="70">
        <f>'Safety Information by facility'!$IQ$6</f>
        <v>0</v>
      </c>
      <c r="D249" s="71">
        <f>'Safety Information by facility'!$IQ$7</f>
        <v>0</v>
      </c>
      <c r="E249" s="69" t="str">
        <f>IF(ISBLANK('Safety Information by facility'!$IQ$8),"b",'Safety Information by facility'!$IQ$8)</f>
        <v>b</v>
      </c>
      <c r="F249" s="69" t="str">
        <f>IF(ISBLANK('Safety Information by facility'!$IQ$9),"b",'Safety Information by facility'!$IQ$9)</f>
        <v>b</v>
      </c>
      <c r="G249" s="69" t="str">
        <f>IF(ISBLANK('Safety Information by facility'!$IQ$12),"b",'Safety Information by facility'!$IQ$12)</f>
        <v>b</v>
      </c>
      <c r="H249" s="69" t="str">
        <f>IF(ISBLANK('Safety Information by facility'!$IQ$13),"b",'Safety Information by facility'!$IQ$13)</f>
        <v>b</v>
      </c>
      <c r="I249" s="69" t="str">
        <f>IF(ISBLANK('Safety Information by facility'!$IQ$15),"b",'Safety Information by facility'!$IQ$15)</f>
        <v>b</v>
      </c>
      <c r="J249" s="69" t="str">
        <f>IF(ISBLANK('Safety Information by facility'!$IQ$16),"b",'Safety Information by facility'!$IQ$16)</f>
        <v>b</v>
      </c>
      <c r="K249" s="69" t="str">
        <f>IF(ISBLANK('Safety Information by facility'!$IQ$17),"b",'Safety Information by facility'!$IQ$17)</f>
        <v>b</v>
      </c>
      <c r="L249" s="69" t="str">
        <f>IF(ISBLANK('Safety Information by facility'!$IQ$18),"b",'Safety Information by facility'!$IQ$18)</f>
        <v>b</v>
      </c>
      <c r="M249" s="69" t="str">
        <f>IF(ISBLANK('Safety Information by facility'!$IQ$19),"b",'Safety Information by facility'!$IQ$19)</f>
        <v>b</v>
      </c>
      <c r="N249" s="69" t="str">
        <f>IF(ISBLANK('Safety Information by facility'!$IQ$21),"b",IF('Safety Information by facility'!$IQ$21="y",1,IF('Safety Information by facility'!$IQ$21="yes",1,0)))</f>
        <v>b</v>
      </c>
      <c r="O249" s="69" t="str">
        <f>IF(ISBLANK('Safety Information by facility'!$IQ$22),"b",IF('Safety Information by facility'!$IQ$22="y",1,IF('Safety Information by facility'!$IQ$22="yes",1,0)))</f>
        <v>b</v>
      </c>
      <c r="P249" s="72" t="str">
        <f>IF(ISBLANK('Safety Information by facility'!$IQ$23),"b",'Safety Information by facility'!$IQ$23)</f>
        <v>b</v>
      </c>
      <c r="Q249" s="69" t="str">
        <f>IF(ISBLANK('Safety Information by facility'!$IQ$24),"b",IF('Safety Information by facility'!$IQ$24="y",1,IF('Safety Information by facility'!$IQ$24="yes",1,0)))</f>
        <v>b</v>
      </c>
      <c r="R249" s="72" t="str">
        <f>IF(ISBLANK('Safety Information by facility'!$IQ$26),"b",'Safety Information by facility'!$IQ$26)</f>
        <v>b</v>
      </c>
      <c r="S249" s="72" t="str">
        <f>IF(ISBLANK('Safety Information by facility'!$IQ$27),"b",'Safety Information by facility'!$IQ$27)</f>
        <v>b</v>
      </c>
    </row>
    <row r="250" spans="1:19" x14ac:dyDescent="0.2">
      <c r="A250" s="69">
        <f>'Safety Information by facility'!$C$2</f>
        <v>0</v>
      </c>
      <c r="B250" s="70">
        <v>249</v>
      </c>
      <c r="C250" s="70">
        <f>'Safety Information by facility'!$IR$6</f>
        <v>0</v>
      </c>
      <c r="D250" s="71">
        <f>'Safety Information by facility'!$IR$7</f>
        <v>0</v>
      </c>
      <c r="E250" s="69" t="str">
        <f>IF(ISBLANK('Safety Information by facility'!$IR$8),"b",'Safety Information by facility'!$IR$8)</f>
        <v>b</v>
      </c>
      <c r="F250" s="69" t="str">
        <f>IF(ISBLANK('Safety Information by facility'!$IR$9),"b",'Safety Information by facility'!$IR$9)</f>
        <v>b</v>
      </c>
      <c r="G250" s="69" t="str">
        <f>IF(ISBLANK('Safety Information by facility'!$IR$12),"b",'Safety Information by facility'!$IR$12)</f>
        <v>b</v>
      </c>
      <c r="H250" s="69" t="str">
        <f>IF(ISBLANK('Safety Information by facility'!$IR$13),"b",'Safety Information by facility'!$IR$13)</f>
        <v>b</v>
      </c>
      <c r="I250" s="69" t="str">
        <f>IF(ISBLANK('Safety Information by facility'!$IR$15),"b",'Safety Information by facility'!$IR$15)</f>
        <v>b</v>
      </c>
      <c r="J250" s="69" t="str">
        <f>IF(ISBLANK('Safety Information by facility'!$IR$16),"b",'Safety Information by facility'!$IR$16)</f>
        <v>b</v>
      </c>
      <c r="K250" s="69" t="str">
        <f>IF(ISBLANK('Safety Information by facility'!$IR$17),"b",'Safety Information by facility'!$IR$17)</f>
        <v>b</v>
      </c>
      <c r="L250" s="69" t="str">
        <f>IF(ISBLANK('Safety Information by facility'!$IR$18),"b",'Safety Information by facility'!$IR$18)</f>
        <v>b</v>
      </c>
      <c r="M250" s="69" t="str">
        <f>IF(ISBLANK('Safety Information by facility'!$IR$19),"b",'Safety Information by facility'!$IR$19)</f>
        <v>b</v>
      </c>
      <c r="N250" s="69" t="str">
        <f>IF(ISBLANK('Safety Information by facility'!$IR$21),"b",IF('Safety Information by facility'!$IR$21="y",1,IF('Safety Information by facility'!$IR$21="yes",1,0)))</f>
        <v>b</v>
      </c>
      <c r="O250" s="69" t="str">
        <f>IF(ISBLANK('Safety Information by facility'!$IR$22),"b",IF('Safety Information by facility'!$IR$22="y",1,IF('Safety Information by facility'!$IR$22="yes",1,0)))</f>
        <v>b</v>
      </c>
      <c r="P250" s="72" t="str">
        <f>IF(ISBLANK('Safety Information by facility'!$IR$23),"b",'Safety Information by facility'!$IR$23)</f>
        <v>b</v>
      </c>
      <c r="Q250" s="69" t="str">
        <f>IF(ISBLANK('Safety Information by facility'!$IR$24),"b",IF('Safety Information by facility'!$IR$24="y",1,IF('Safety Information by facility'!$IR$24="yes",1,0)))</f>
        <v>b</v>
      </c>
      <c r="R250" s="72" t="str">
        <f>IF(ISBLANK('Safety Information by facility'!$IR$26),"b",'Safety Information by facility'!$IR$26)</f>
        <v>b</v>
      </c>
      <c r="S250" s="72" t="str">
        <f>IF(ISBLANK('Safety Information by facility'!$IR$27),"b",'Safety Information by facility'!$IR$27)</f>
        <v>b</v>
      </c>
    </row>
    <row r="251" spans="1:19" x14ac:dyDescent="0.2">
      <c r="A251" s="69">
        <f>'Safety Information by facility'!$C$2</f>
        <v>0</v>
      </c>
      <c r="B251" s="70">
        <v>250</v>
      </c>
      <c r="C251" s="70">
        <f>'Safety Information by facility'!$IS$6</f>
        <v>0</v>
      </c>
      <c r="D251" s="71">
        <f>'Safety Information by facility'!$IS$7</f>
        <v>0</v>
      </c>
      <c r="E251" s="69" t="str">
        <f>IF(ISBLANK('Safety Information by facility'!$IS$8),"b",'Safety Information by facility'!$IS$8)</f>
        <v>b</v>
      </c>
      <c r="F251" s="69" t="str">
        <f>IF(ISBLANK('Safety Information by facility'!$IS$9),"b",'Safety Information by facility'!$IS$9)</f>
        <v>b</v>
      </c>
      <c r="G251" s="69" t="str">
        <f>IF(ISBLANK('Safety Information by facility'!$IS$12),"b",'Safety Information by facility'!$IS$12)</f>
        <v>b</v>
      </c>
      <c r="H251" s="69" t="str">
        <f>IF(ISBLANK('Safety Information by facility'!$IS$13),"b",'Safety Information by facility'!$IS$13)</f>
        <v>b</v>
      </c>
      <c r="I251" s="69" t="str">
        <f>IF(ISBLANK('Safety Information by facility'!$IS$15),"b",'Safety Information by facility'!$IS$15)</f>
        <v>b</v>
      </c>
      <c r="J251" s="69" t="str">
        <f>IF(ISBLANK('Safety Information by facility'!$IS$16),"b",'Safety Information by facility'!$IS$16)</f>
        <v>b</v>
      </c>
      <c r="K251" s="69" t="str">
        <f>IF(ISBLANK('Safety Information by facility'!$IS$17),"b",'Safety Information by facility'!$IS$17)</f>
        <v>b</v>
      </c>
      <c r="L251" s="69" t="str">
        <f>IF(ISBLANK('Safety Information by facility'!$IS$18),"b",'Safety Information by facility'!$IS$18)</f>
        <v>b</v>
      </c>
      <c r="M251" s="69" t="str">
        <f>IF(ISBLANK('Safety Information by facility'!$IS$19),"b",'Safety Information by facility'!$IS$19)</f>
        <v>b</v>
      </c>
      <c r="N251" s="69" t="str">
        <f>IF(ISBLANK('Safety Information by facility'!$IS$21),"b",IF('Safety Information by facility'!$IS$21="y",1,IF('Safety Information by facility'!$IS$21="yes",1,0)))</f>
        <v>b</v>
      </c>
      <c r="O251" s="69" t="str">
        <f>IF(ISBLANK('Safety Information by facility'!$IS$22),"b",IF('Safety Information by facility'!$IS$22="y",1,IF('Safety Information by facility'!$IS$22="yes",1,0)))</f>
        <v>b</v>
      </c>
      <c r="P251" s="72" t="str">
        <f>IF(ISBLANK('Safety Information by facility'!$IS$23),"b",'Safety Information by facility'!$IS$23)</f>
        <v>b</v>
      </c>
      <c r="Q251" s="69" t="str">
        <f>IF(ISBLANK('Safety Information by facility'!$IS$24),"b",IF('Safety Information by facility'!$IS$24="y",1,IF('Safety Information by facility'!$IS$24="yes",1,0)))</f>
        <v>b</v>
      </c>
      <c r="R251" s="72" t="str">
        <f>IF(ISBLANK('Safety Information by facility'!$IS$26),"b",'Safety Information by facility'!$IS$26)</f>
        <v>b</v>
      </c>
      <c r="S251" s="72" t="str">
        <f>IF(ISBLANK('Safety Information by facility'!$IS$27),"b",'Safety Information by facility'!$IS$27)</f>
        <v>b</v>
      </c>
    </row>
    <row r="252" spans="1:19" x14ac:dyDescent="0.2">
      <c r="A252" s="69">
        <f>'Safety Information by facility'!$C$2</f>
        <v>0</v>
      </c>
      <c r="B252" s="70">
        <v>251</v>
      </c>
      <c r="C252" s="70">
        <f>'Safety Information by facility'!$IT$6</f>
        <v>0</v>
      </c>
      <c r="D252" s="71">
        <f>'Safety Information by facility'!$IT$7</f>
        <v>0</v>
      </c>
      <c r="E252" s="69" t="str">
        <f>IF(ISBLANK('Safety Information by facility'!$IT$8),"b",'Safety Information by facility'!$IT$8)</f>
        <v>b</v>
      </c>
      <c r="F252" s="69" t="str">
        <f>IF(ISBLANK('Safety Information by facility'!$IT$9),"b",'Safety Information by facility'!$IT$9)</f>
        <v>b</v>
      </c>
      <c r="G252" s="69" t="str">
        <f>IF(ISBLANK('Safety Information by facility'!$IT$12),"b",'Safety Information by facility'!$IT$12)</f>
        <v>b</v>
      </c>
      <c r="H252" s="69" t="str">
        <f>IF(ISBLANK('Safety Information by facility'!$IT$13),"b",'Safety Information by facility'!$IT$13)</f>
        <v>b</v>
      </c>
      <c r="I252" s="69" t="str">
        <f>IF(ISBLANK('Safety Information by facility'!$IT$15),"b",'Safety Information by facility'!$IT$15)</f>
        <v>b</v>
      </c>
      <c r="J252" s="69" t="str">
        <f>IF(ISBLANK('Safety Information by facility'!$IT$16),"b",'Safety Information by facility'!$IT$16)</f>
        <v>b</v>
      </c>
      <c r="K252" s="69" t="str">
        <f>IF(ISBLANK('Safety Information by facility'!$IT$17),"b",'Safety Information by facility'!$IT$17)</f>
        <v>b</v>
      </c>
      <c r="L252" s="69" t="str">
        <f>IF(ISBLANK('Safety Information by facility'!$IT$18),"b",'Safety Information by facility'!$IT$18)</f>
        <v>b</v>
      </c>
      <c r="M252" s="69" t="str">
        <f>IF(ISBLANK('Safety Information by facility'!$IT$19),"b",'Safety Information by facility'!$IT$19)</f>
        <v>b</v>
      </c>
      <c r="N252" s="69" t="str">
        <f>IF(ISBLANK('Safety Information by facility'!$IT$21),"b",IF('Safety Information by facility'!$IT$21="y",1,IF('Safety Information by facility'!$IT$21="yes",1,0)))</f>
        <v>b</v>
      </c>
      <c r="O252" s="69" t="str">
        <f>IF(ISBLANK('Safety Information by facility'!$IT$22),"b",IF('Safety Information by facility'!$IT$22="y",1,IF('Safety Information by facility'!$IT$22="yes",1,0)))</f>
        <v>b</v>
      </c>
      <c r="P252" s="72" t="str">
        <f>IF(ISBLANK('Safety Information by facility'!$IT$23),"b",'Safety Information by facility'!$IT$23)</f>
        <v>b</v>
      </c>
      <c r="Q252" s="69" t="str">
        <f>IF(ISBLANK('Safety Information by facility'!$IT$24),"b",IF('Safety Information by facility'!$IT$24="y",1,IF('Safety Information by facility'!$IT$24="yes",1,0)))</f>
        <v>b</v>
      </c>
      <c r="R252" s="72" t="str">
        <f>IF(ISBLANK('Safety Information by facility'!$IT$26),"b",'Safety Information by facility'!$IT$26)</f>
        <v>b</v>
      </c>
      <c r="S252" s="72" t="str">
        <f>IF(ISBLANK('Safety Information by facility'!$IT$27),"b",'Safety Information by facility'!$IT$27)</f>
        <v>b</v>
      </c>
    </row>
    <row r="253" spans="1:19" x14ac:dyDescent="0.2">
      <c r="A253" s="69">
        <f>'Safety Information by facility'!$C$2</f>
        <v>0</v>
      </c>
      <c r="B253" s="70">
        <v>252</v>
      </c>
      <c r="C253" s="70">
        <f>'Safety Information by facility'!$IU$6</f>
        <v>0</v>
      </c>
      <c r="D253" s="71">
        <f>'Safety Information by facility'!$IU$7</f>
        <v>0</v>
      </c>
      <c r="E253" s="69" t="str">
        <f>IF(ISBLANK('Safety Information by facility'!$IU$8),"b",'Safety Information by facility'!$IU$8)</f>
        <v>b</v>
      </c>
      <c r="F253" s="69" t="str">
        <f>IF(ISBLANK('Safety Information by facility'!$IU$9),"b",'Safety Information by facility'!$IU$9)</f>
        <v>b</v>
      </c>
      <c r="G253" s="69" t="str">
        <f>IF(ISBLANK('Safety Information by facility'!$IU$12),"b",'Safety Information by facility'!$IU$12)</f>
        <v>b</v>
      </c>
      <c r="H253" s="69" t="str">
        <f>IF(ISBLANK('Safety Information by facility'!$IU$13),"b",'Safety Information by facility'!$IU$13)</f>
        <v>b</v>
      </c>
      <c r="I253" s="69" t="str">
        <f>IF(ISBLANK('Safety Information by facility'!$IU$15),"b",'Safety Information by facility'!$IU$15)</f>
        <v>b</v>
      </c>
      <c r="J253" s="69" t="str">
        <f>IF(ISBLANK('Safety Information by facility'!$IU$16),"b",'Safety Information by facility'!$IU$16)</f>
        <v>b</v>
      </c>
      <c r="K253" s="69" t="str">
        <f>IF(ISBLANK('Safety Information by facility'!$IU$17),"b",'Safety Information by facility'!$IU$17)</f>
        <v>b</v>
      </c>
      <c r="L253" s="69" t="str">
        <f>IF(ISBLANK('Safety Information by facility'!$IU$18),"b",'Safety Information by facility'!$IU$18)</f>
        <v>b</v>
      </c>
      <c r="M253" s="69" t="str">
        <f>IF(ISBLANK('Safety Information by facility'!$IU$19),"b",'Safety Information by facility'!$IU$19)</f>
        <v>b</v>
      </c>
      <c r="N253" s="69" t="str">
        <f>IF(ISBLANK('Safety Information by facility'!$IU$21),"b",IF('Safety Information by facility'!$IU$21="y",1,IF('Safety Information by facility'!$IU$21="yes",1,0)))</f>
        <v>b</v>
      </c>
      <c r="O253" s="69" t="str">
        <f>IF(ISBLANK('Safety Information by facility'!$IU$22),"b",IF('Safety Information by facility'!$IU$22="y",1,IF('Safety Information by facility'!$IU$22="yes",1,0)))</f>
        <v>b</v>
      </c>
      <c r="P253" s="72" t="str">
        <f>IF(ISBLANK('Safety Information by facility'!$IU$23),"b",'Safety Information by facility'!$IU$23)</f>
        <v>b</v>
      </c>
      <c r="Q253" s="69" t="str">
        <f>IF(ISBLANK('Safety Information by facility'!$IU$24),"b",IF('Safety Information by facility'!$IU$24="y",1,IF('Safety Information by facility'!$IU$24="yes",1,0)))</f>
        <v>b</v>
      </c>
      <c r="R253" s="72" t="str">
        <f>IF(ISBLANK('Safety Information by facility'!$IU$26),"b",'Safety Information by facility'!$IU$26)</f>
        <v>b</v>
      </c>
      <c r="S253" s="72" t="str">
        <f>IF(ISBLANK('Safety Information by facility'!$IU$27),"b",'Safety Information by facility'!$IU$27)</f>
        <v>b</v>
      </c>
    </row>
    <row r="254" spans="1:19" x14ac:dyDescent="0.2">
      <c r="A254" s="69">
        <f>'Safety Information by facility'!$C$2</f>
        <v>0</v>
      </c>
      <c r="B254" s="70">
        <v>253</v>
      </c>
      <c r="C254" s="70">
        <f>'Safety Information by facility'!$IV$6</f>
        <v>0</v>
      </c>
      <c r="D254" s="71">
        <f>'Safety Information by facility'!$IV$7</f>
        <v>0</v>
      </c>
      <c r="E254" s="69" t="str">
        <f>IF(ISBLANK('Safety Information by facility'!$IV$8),"b",'Safety Information by facility'!$IV$8)</f>
        <v>b</v>
      </c>
      <c r="F254" s="69" t="str">
        <f>IF(ISBLANK('Safety Information by facility'!$IV$9),"b",'Safety Information by facility'!$IV$9)</f>
        <v>b</v>
      </c>
      <c r="G254" s="69" t="str">
        <f>IF(ISBLANK('Safety Information by facility'!$IV$12),"b",'Safety Information by facility'!$IV$12)</f>
        <v>b</v>
      </c>
      <c r="H254" s="69" t="str">
        <f>IF(ISBLANK('Safety Information by facility'!$IV$13),"b",'Safety Information by facility'!$IV$13)</f>
        <v>b</v>
      </c>
      <c r="I254" s="69" t="str">
        <f>IF(ISBLANK('Safety Information by facility'!$IV$15),"b",'Safety Information by facility'!$IV$15)</f>
        <v>b</v>
      </c>
      <c r="J254" s="69" t="str">
        <f>IF(ISBLANK('Safety Information by facility'!$IV$16),"b",'Safety Information by facility'!$IV$16)</f>
        <v>b</v>
      </c>
      <c r="K254" s="69" t="str">
        <f>IF(ISBLANK('Safety Information by facility'!$IV$17),"b",'Safety Information by facility'!$IV$17)</f>
        <v>b</v>
      </c>
      <c r="L254" s="69" t="str">
        <f>IF(ISBLANK('Safety Information by facility'!$IV$18),"b",'Safety Information by facility'!$IV$18)</f>
        <v>b</v>
      </c>
      <c r="M254" s="69" t="str">
        <f>IF(ISBLANK('Safety Information by facility'!$IV$19),"b",'Safety Information by facility'!$IV$19)</f>
        <v>b</v>
      </c>
      <c r="N254" s="69" t="str">
        <f>IF(ISBLANK('Safety Information by facility'!$IV$21),"b",IF('Safety Information by facility'!$IV$21="y",1,IF('Safety Information by facility'!$IV$21="yes",1,0)))</f>
        <v>b</v>
      </c>
      <c r="O254" s="69" t="str">
        <f>IF(ISBLANK('Safety Information by facility'!$IV$22),"b",IF('Safety Information by facility'!$IV$22="y",1,IF('Safety Information by facility'!$IV$22="yes",1,0)))</f>
        <v>b</v>
      </c>
      <c r="P254" s="72" t="str">
        <f>IF(ISBLANK('Safety Information by facility'!$IV$23),"b",'Safety Information by facility'!$IV$23)</f>
        <v>b</v>
      </c>
      <c r="Q254" s="69" t="str">
        <f>IF(ISBLANK('Safety Information by facility'!$IV$24),"b",IF('Safety Information by facility'!$IV$24="y",1,IF('Safety Information by facility'!$IV$24="yes",1,0)))</f>
        <v>b</v>
      </c>
      <c r="R254" s="72" t="str">
        <f>IF(ISBLANK('Safety Information by facility'!$IV$26),"b",'Safety Information by facility'!$IV$26)</f>
        <v>b</v>
      </c>
      <c r="S254" s="72" t="str">
        <f>IF(ISBLANK('Safety Information by facility'!$IV$27),"b",'Safety Information by facility'!$IV$27)</f>
        <v>b</v>
      </c>
    </row>
    <row r="255" spans="1:19" x14ac:dyDescent="0.2">
      <c r="A255" s="69"/>
      <c r="B255" s="70"/>
      <c r="C255" s="70"/>
      <c r="D255" s="71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72"/>
    </row>
    <row r="256" spans="1:19" x14ac:dyDescent="0.2">
      <c r="A256" s="69"/>
      <c r="B256" s="70"/>
      <c r="C256" s="70"/>
      <c r="D256" s="71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72"/>
    </row>
    <row r="257" spans="1:16" x14ac:dyDescent="0.2">
      <c r="A257" s="69"/>
      <c r="B257" s="70"/>
      <c r="C257" s="70"/>
      <c r="D257" s="71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72"/>
    </row>
    <row r="258" spans="1:16" x14ac:dyDescent="0.2">
      <c r="A258" s="69"/>
      <c r="B258" s="70"/>
      <c r="C258" s="70"/>
      <c r="D258" s="71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72"/>
    </row>
  </sheetData>
  <phoneticPr fontId="19" type="noConversion"/>
  <pageMargins left="0.75" right="0.75" top="1" bottom="1" header="0.5" footer="0.5"/>
  <pageSetup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Company Info</vt:lpstr>
      <vt:lpstr>Safety Information by facility</vt:lpstr>
      <vt:lpstr>Data Horizontal</vt:lpstr>
      <vt:lpstr>ADDR1</vt:lpstr>
      <vt:lpstr>ADDR2</vt:lpstr>
      <vt:lpstr>City</vt:lpstr>
      <vt:lpstr>Company</vt:lpstr>
      <vt:lpstr>EMAIL</vt:lpstr>
      <vt:lpstr>Fax</vt:lpstr>
      <vt:lpstr>ID</vt:lpstr>
      <vt:lpstr>NAME</vt:lpstr>
      <vt:lpstr>'Safety Information by facility'!OLE_LINK1</vt:lpstr>
      <vt:lpstr>PHONE</vt:lpstr>
      <vt:lpstr>'Company Info'!Print_Area</vt:lpstr>
      <vt:lpstr>'Safety Information by facility'!Print_Area</vt:lpstr>
      <vt:lpstr>'Safety Information by facility'!Print_Titles</vt:lpstr>
      <vt:lpstr>State</vt:lpstr>
      <vt:lpstr>ZipCode</vt:lpstr>
    </vt:vector>
  </TitlesOfParts>
  <Company>Bates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Mackay</dc:creator>
  <cp:lastModifiedBy>Taylor Mackay</cp:lastModifiedBy>
  <cp:lastPrinted>2020-12-01T22:11:06Z</cp:lastPrinted>
  <dcterms:created xsi:type="dcterms:W3CDTF">2000-09-29T21:49:52Z</dcterms:created>
  <dcterms:modified xsi:type="dcterms:W3CDTF">2022-12-22T16:13:43Z</dcterms:modified>
</cp:coreProperties>
</file>